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5" windowHeight="7070" tabRatio="601" activeTab="0"/>
  </bookViews>
  <sheets>
    <sheet name="Ков" sheetId="1" r:id="rId1"/>
  </sheets>
  <definedNames>
    <definedName name="_xlnm.Print_Titles" localSheetId="0">'Ков'!$12:$12</definedName>
    <definedName name="_xlnm.Print_Area" localSheetId="0">'Ков'!$A$1:$E$95</definedName>
  </definedNames>
  <calcPr fullCalcOnLoad="1"/>
</workbook>
</file>

<file path=xl/sharedStrings.xml><?xml version="1.0" encoding="utf-8"?>
<sst xmlns="http://schemas.openxmlformats.org/spreadsheetml/2006/main" count="175" uniqueCount="171">
  <si>
    <t>тыс. рублей</t>
  </si>
  <si>
    <t>к решению Совета народных депутатов</t>
  </si>
  <si>
    <t>1 06 00000 00 0000 000</t>
  </si>
  <si>
    <t>НАЛОГИ  НА 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</si>
  <si>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</si>
  <si>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</si>
  <si>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</si>
  <si>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</si>
  <si>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</si>
  <si>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</si>
  <si>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</si>
  <si>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</si>
  <si>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</si>
  <si>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БЕЗВОЗМЕЗДНЫЕ ПОСТУПЛЕНИЯ</t>
  </si>
  <si>
    <t>2 02 00000 00 0000 000</t>
  </si>
  <si>
    <t>БЕЗВОЗМЕЗДНЫЕ ПОСТУПЛЕНИЯ  ОТ  ДРУГИХ БЮДЖЕТОВ БЮДЖЕТНОЙ СИСТЕМЫ РОССИЙСКОЙ ФЕДЕРАЦИИ</t>
  </si>
  <si>
    <t>ВСЕГО ДОХОДОВ</t>
  </si>
  <si>
    <t>1 09 00000 00 0000 000</t>
  </si>
  <si>
    <t>ЗАДОЛЖЕННОСТЬ И ПЕРЕРАСЧЕТЫ  ПО  ОТМЕНЕННЫМ  НАЛОГАМ,  СБОРАМ  И  ИНЫМ  ОБЯЗАТЕЛЬНЫМ  ПЛАТЕЖАМ</t>
  </si>
  <si>
    <t>1 11 00000 00 0000 000</t>
  </si>
  <si>
    <t>ДОХОДЫ  ОТ  ИСПОЛЬЗОВАНИЯ  ИМУЩЕСТВА,  НАХОДЯЩЕГОСЯ В  ГОСУДАРСТВЕННОЙ  И  МУНИЦИПАЛЬНОЙ СОБСТВЕННОСТИ</t>
  </si>
  <si>
    <t>1 01 02020 01 0000 110</t>
  </si>
  <si>
    <t>1 11 05000 00 0000 120</t>
  </si>
  <si>
    <t>1 00 00000 00 0000 000</t>
  </si>
  <si>
    <t>1 01 00000 00 0000 000</t>
  </si>
  <si>
    <t>НАЛОГИ   НА   ПРИБЫЛЬ,  ДОХОДЫ</t>
  </si>
  <si>
    <t>1 05 00000 00 0000 000</t>
  </si>
  <si>
    <t>НАЛОГИ  НА СОВОКУПНЫЙ  ДОХОД</t>
  </si>
  <si>
    <t>1 08 00000 00 0000 000</t>
  </si>
  <si>
    <t>Единый сельскохозяйственный налог</t>
  </si>
  <si>
    <t>НАЛОГОВЫЕ ДОХОДЫ</t>
  </si>
  <si>
    <t>НЕНАЛОГОВЫЕ ДОХОДЫ</t>
  </si>
  <si>
    <t>Код бюджетной классификации Российской Федерации</t>
  </si>
  <si>
    <t>Наименование доходов</t>
  </si>
  <si>
    <t>1 01 02000 01 0000 110</t>
  </si>
  <si>
    <t>Налог на доходы физических лиц</t>
  </si>
  <si>
    <t>ГОСУДАРСТВЕННАЯ  ПОШЛИНА</t>
  </si>
  <si>
    <t>1 11 05030 00 0000 120</t>
  </si>
  <si>
    <t>2 00 00000 00 0000 000</t>
  </si>
  <si>
    <t>Прочие субсидии</t>
  </si>
  <si>
    <t>НАЛОГОВЫЕ И НЕНАЛОГОВЫЕ ДОХОДЫ</t>
  </si>
  <si>
    <t>1 05 03010 01 0000 110</t>
  </si>
  <si>
    <t>109 04050 00 0000 110</t>
  </si>
  <si>
    <t>Земельный налог (по обязательствам, возникшим до 1 января 2006 года)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</si>
  <si>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</si>
  <si>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1 05 03000 01 0000 110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</si>
  <si>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</si>
  <si>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</si>
  <si>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</si>
  <si>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</si>
  <si>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1 16 00000 00 0000 000</t>
  </si>
  <si>
    <t>ШТРАФЫ, САНКЦИИ, ВОЗМЕЩЕНИЕ  УЩЕРБА</t>
  </si>
  <si>
    <t>Приложение № 1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</si>
  <si>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</si>
  <si>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</si>
  <si>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</si>
  <si>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</si>
  <si>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</si>
  <si>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</si>
  <si>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</si>
  <si>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 к объектам  налогообложения, расположенным в границах сельских поселений</t>
  </si>
  <si>
    <t>1 06 06030 00 0000 110</t>
  </si>
  <si>
    <t>Доходы от сдачи в аренду имущества, находящегося в оперативном управлении органов управления сельских поселений  и созданных ими учреждений (за исключением имущества муниципальных бюджетных и автономных учреждений)</t>
  </si>
  <si>
    <t>Прочие субсидии бюджетам сельских поселений (Прочие субсидии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</si>
  <si>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</si>
  <si>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</si>
  <si>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</si>
  <si>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</si>
  <si>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</si>
  <si>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</si>
  <si>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</si>
  <si>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</si>
  <si>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</si>
  <si>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муниципального образования Ковардицкое</t>
  </si>
  <si>
    <t>1 17 05000 00 0000 180</t>
  </si>
  <si>
    <t>Прочие неналоговые доходы</t>
  </si>
  <si>
    <t>2 02 20000 00 0000 150</t>
  </si>
  <si>
    <t>Субсидии бюджетам бюджетной системы Российской Федерации (межбюджетные субсидии)</t>
  </si>
  <si>
    <t>2 02 10000 00 0000 150</t>
  </si>
  <si>
    <t>2 02 29999 00 0000 150</t>
  </si>
  <si>
    <t xml:space="preserve">2 02 29999 10 7023 150 </t>
  </si>
  <si>
    <t>2 02 29999 10 7039 150</t>
  </si>
  <si>
    <t>2 02 30000 00 0000 150</t>
  </si>
  <si>
    <t>2 02 35118 00 0000 150</t>
  </si>
  <si>
    <t>2 02 35118 10 0000 150</t>
  </si>
  <si>
    <t>2 02 40000 00 0000 150</t>
  </si>
  <si>
    <t>2 02 40014 00 0000 150</t>
  </si>
  <si>
    <t>2 02 40014 10 8605 150</t>
  </si>
  <si>
    <t>1 17 05050 10 0000 180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</si>
  <si>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</si>
  <si>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</si>
  <si>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Прочие субсидии бюджетам сельских поселений (Прочие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</si>
  <si>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Прочие неналоговые доходы бюджетов сельских поселений</t>
  </si>
  <si>
    <t>1 09 04053 10 1000 110</t>
  </si>
  <si>
    <t>2 02 16001 10 0000 150</t>
  </si>
  <si>
    <t xml:space="preserve"> 2 02 16001 10 0000 150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</si>
  <si>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</si>
  <si>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</si>
  <si>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2 02 29999 10 7167 150</t>
  </si>
  <si>
    <t>Прочие субсидии бюджетам сельских поселений (Прочие субсидии бюджетам сельских поселений на реализацию мероприятий по предотвращению распространения борщевика Сосновского)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</si>
  <si>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</si>
  <si>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</si>
  <si>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</si>
  <si>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</si>
  <si>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</si>
  <si>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</si>
  <si>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</si>
  <si>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1 11 05020 00 0000 120</t>
  </si>
  <si>
    <t>1 13 02000 00 0000 130</t>
  </si>
  <si>
    <t>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</si>
  <si>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</si>
  <si>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</si>
  <si>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 xml:space="preserve">Дотации бюджетам сельских поселений на выравнивание бюджетной обеспеченности из бюджетов муниципальных районов </t>
  </si>
  <si>
    <t>Дотации бюджетам сельских поселений на выравнивание бюджетной обеспеченности из бюджетов муниципальных районов (за счет средств бюджета МР)</t>
  </si>
  <si>
    <t>Дотации бюджетам сельских поселений на выравнивание бюджетной обеспеченности из бюджетов муниципальных районов (за счет субвенции из ОБ)</t>
  </si>
  <si>
    <t>Земельный налог (по обязательствам, возникшим до 1 января  2006 года), мобилизуемый на территориях сельских поселений (перерасчеты, недоимка и задолженность по соответствующему платежу, в том числе по отмененному)</t>
  </si>
  <si>
    <t>1 06 01030 10 0000 110</t>
  </si>
  <si>
    <t>2 07 05000 10 0000 150</t>
  </si>
  <si>
    <t>2 07 05030 10 0000 150</t>
  </si>
  <si>
    <t>Прочие безвозмездные поступления в бюджеты сельских поселений</t>
  </si>
  <si>
    <t>2 02 29999 10 7053 150</t>
  </si>
  <si>
    <t>Прочие субсидии бюджетам сельских поселений (Прочие субсидии бюджетам сельских поселений на софинансирование мероприятий по укреплению материально-технической базы муниципальных учреждений культуры)</t>
  </si>
  <si>
    <t>2023 год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</si>
  <si>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</si>
  <si>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</si>
  <si>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2 02 25576 00 0000 150</t>
  </si>
  <si>
    <t>Субсидии бюджетам на обеспечение комплексного развития сельских территорий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</si>
  <si>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</si>
  <si>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1 01 02040 01 0000 110</t>
  </si>
  <si>
    <t>1 11 09080 10 0000 120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</si>
  <si>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</si>
  <si>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1 11 09080 00 0000 120</t>
  </si>
  <si>
    <r>
  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государственной или муниципальной собственности, и </t>
    </r>
    <r>
      <rPr>
        <b/>
        <sz val="14"/>
        <color indexed="8"/>
        <rFont val="Times New Roman"/>
        <family val="1"/>
      </rPr>
      <t xml:space="preserve">на </t>
    </r>
    <r>
      <rPr>
        <b/>
        <sz val="14"/>
        <rFont val="Times New Roman"/>
        <family val="1"/>
      </rPr>
      <t xml:space="preserve">землях или </t>
    </r>
    <r>
      <rPr>
        <b/>
        <sz val="14"/>
        <color indexed="8"/>
        <rFont val="Times New Roman"/>
        <family val="1"/>
      </rPr>
      <t>земельных участках, государственная собственность на которые не разграничена</t>
    </r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</si>
  <si>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бюджету муниципального образования Ковардицкое из бюджета Муромского района на мероприятия в части осуществления дорожной деятельности в соответствии с законодательством Российской Федерации, а именно: зимнее содержание автомобильных дорог общего пользования местного значения в границах населенных пунктов и вне границ населенных пунктов в границах муниципального образования Ковардицкое)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</si>
  <si>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</si>
  <si>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2 02 30024 10 6196 150</t>
  </si>
  <si>
    <t>1 16 10123 01 0101 140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</si>
  <si>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</si>
  <si>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</si>
  <si>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</si>
  <si>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2 02 49999 10 0000 150</t>
  </si>
  <si>
    <t>Прочие межбюджетные трансферты, передаваемые бюджетам сельских поселений</t>
  </si>
  <si>
    <t>2 02 49999 10 8302 150</t>
  </si>
  <si>
    <t>Прочие межбюджетные трансферты, передаваемые бюджетам сельских поселений (Прочие межбюджетные трансферты на сбалансированность бюджета муниципального образования Ковардицкое из бюджета Муромского района на частичную компенсацию дополнительных расходов местных бюджетов в связи с увеличением минимального размера оплаты труда)</t>
  </si>
  <si>
    <t>Муромского района</t>
  </si>
  <si>
    <t>2024 год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</si>
  <si>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</si>
  <si>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</si>
  <si>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</si>
  <si>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</si>
  <si>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Иные межбюджетные трансферты </t>
  </si>
  <si>
    <t>2 02 15002 00 0000 150</t>
  </si>
  <si>
    <t>Дотации бюджетам на поддержку мер по обеспечению сбалансированности бюджетов</t>
  </si>
  <si>
    <t xml:space="preserve"> 2 02 15002 10 7044 150</t>
  </si>
  <si>
    <t>Дотации бюджетам сельских поселений на поддержку мер по обеспечению сбалансированности бюджетов</t>
  </si>
  <si>
    <t xml:space="preserve">2 02 20000 00 0000 151 </t>
  </si>
  <si>
    <t>Субсидии бюджетам бюджетной системы Российской Федерации  (межбюджетные субсидии)</t>
  </si>
  <si>
    <t>2 02 25519 10 0000 150</t>
  </si>
  <si>
    <t>Субсидия бюджетам сельских поселений на поддержку отрасли культуры</t>
  </si>
  <si>
    <t>2 02 40014 10 8603 150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</si>
  <si>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бюджету муниципального образования Ковардицкое из бюджета Муромского района на мероприятия в части участия в организации деятельности по накоплению (в том числе раздельному накоплению) твердых коммунальных отходов на территории Муромского района в границах муниципального образования Ковардицкое, а именно: создание мест (площадок) накопления твердых коммунальных отходов, за исключением установленных законодательством Российской Федерации случаев, когда такая обязанность лежит на других лицах; определение схемы размещения мест (площадок) накопления твердых коммунальных отходов)</t>
  </si>
  <si>
    <t xml:space="preserve"> 2 02 15002 10 7069 150</t>
  </si>
  <si>
    <t xml:space="preserve">от                               №   </t>
  </si>
  <si>
    <t>Доходы бюджета муниципального образования Ковардицкое на 2023 год и на плановый период 2024 и 2025 годов</t>
  </si>
  <si>
    <t>2025 год</t>
  </si>
  <si>
    <t>2 02 20299 00 0000 150</t>
  </si>
  <si>
    <t>2 02 20299 10 0000 150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</si>
  <si>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</si>
  <si>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</si>
  <si>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492 2 02 49999 10 8203 150</t>
  </si>
  <si>
    <t>Прочие межбюджетные трансферты, передаваемые бюджетам сельских поселений (Прочие межбюджетные трансферты на сбалансированность бюджета муниципального образования Ковардицкое из бюджета Муромского района)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</si>
</sst>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  <numFmt numFmtId="182" formatCode="0000"/>
    <numFmt numFmtId="183" formatCode="000"/>
    <numFmt numFmtId="184" formatCode="0.000"/>
    <numFmt numFmtId="185" formatCode="0.0000"/>
    <numFmt numFmtId="186" formatCode="0.000000"/>
    <numFmt numFmtId="187" formatCode="0.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\+0.0"/>
    <numFmt numFmtId="193" formatCode="\+0.000"/>
    <numFmt numFmtId="194" formatCode="\+0.0000"/>
    <numFmt numFmtId="195" formatCode="\+0.00000"/>
    <numFmt numFmtId="196" formatCode="000000"/>
    <numFmt numFmtId="197" formatCode="\+0,000.00000"/>
    <numFmt numFmtId="198" formatCode="#,##0.00000"/>
    <numFmt numFmtId="199" formatCode="\+#,#00.00000"/>
    <numFmt numFmtId="200" formatCode="\+00.00000"/>
    <numFmt numFmtId="201" formatCode="\+#,##0.0000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3"/>
      <color indexed="62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5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5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5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5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5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5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5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5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5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5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5" fillId="1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6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36" fillId="3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36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6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36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4" borderId="0" applyNumberFormat="0" applyBorder="0" applyAlignment="0" applyProtection="0"/>
    <xf numFmtId="0" fontId="9" fillId="27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36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" fontId="37" fillId="0" borderId="1">
      <alignment horizontal="center" vertical="top" shrinkToFit="1"/>
      <protection/>
    </xf>
    <xf numFmtId="0" fontId="38" fillId="0" borderId="1">
      <alignment vertical="top" wrapText="1"/>
      <protection/>
    </xf>
    <xf numFmtId="49" fontId="37" fillId="0" borderId="1">
      <alignment horizontal="center" vertical="top" shrinkToFit="1"/>
      <protection/>
    </xf>
    <xf numFmtId="0" fontId="38" fillId="0" borderId="1">
      <alignment vertical="top" wrapText="1"/>
      <protection/>
    </xf>
    <xf numFmtId="0" fontId="38" fillId="0" borderId="1">
      <alignment vertical="top" wrapText="1"/>
      <protection/>
    </xf>
    <xf numFmtId="0" fontId="36" fillId="2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36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36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36" fillId="45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36" fillId="46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4" borderId="0" applyNumberFormat="0" applyBorder="0" applyAlignment="0" applyProtection="0"/>
    <xf numFmtId="0" fontId="9" fillId="27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36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39" fillId="50" borderId="2" applyNumberFormat="0" applyAlignment="0" applyProtection="0"/>
    <xf numFmtId="0" fontId="10" fillId="14" borderId="3" applyNumberFormat="0" applyAlignment="0" applyProtection="0"/>
    <xf numFmtId="0" fontId="10" fillId="14" borderId="3" applyNumberFormat="0" applyAlignment="0" applyProtection="0"/>
    <xf numFmtId="0" fontId="10" fillId="15" borderId="3" applyNumberFormat="0" applyAlignment="0" applyProtection="0"/>
    <xf numFmtId="0" fontId="10" fillId="15" borderId="3" applyNumberFormat="0" applyAlignment="0" applyProtection="0"/>
    <xf numFmtId="0" fontId="10" fillId="14" borderId="3" applyNumberFormat="0" applyAlignment="0" applyProtection="0"/>
    <xf numFmtId="0" fontId="10" fillId="15" borderId="3" applyNumberFormat="0" applyAlignment="0" applyProtection="0"/>
    <xf numFmtId="0" fontId="10" fillId="14" borderId="3" applyNumberFormat="0" applyAlignment="0" applyProtection="0"/>
    <xf numFmtId="0" fontId="10" fillId="14" borderId="3" applyNumberFormat="0" applyAlignment="0" applyProtection="0"/>
    <xf numFmtId="0" fontId="10" fillId="14" borderId="3" applyNumberFormat="0" applyAlignment="0" applyProtection="0"/>
    <xf numFmtId="0" fontId="10" fillId="14" borderId="3" applyNumberFormat="0" applyAlignment="0" applyProtection="0"/>
    <xf numFmtId="0" fontId="10" fillId="14" borderId="3" applyNumberFormat="0" applyAlignment="0" applyProtection="0"/>
    <xf numFmtId="0" fontId="10" fillId="14" borderId="3" applyNumberFormat="0" applyAlignment="0" applyProtection="0"/>
    <xf numFmtId="0" fontId="10" fillId="14" borderId="3" applyNumberFormat="0" applyAlignment="0" applyProtection="0"/>
    <xf numFmtId="0" fontId="40" fillId="51" borderId="4" applyNumberFormat="0" applyAlignment="0" applyProtection="0"/>
    <xf numFmtId="0" fontId="11" fillId="52" borderId="5" applyNumberFormat="0" applyAlignment="0" applyProtection="0"/>
    <xf numFmtId="0" fontId="11" fillId="52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52" borderId="5" applyNumberFormat="0" applyAlignment="0" applyProtection="0"/>
    <xf numFmtId="0" fontId="11" fillId="16" borderId="5" applyNumberFormat="0" applyAlignment="0" applyProtection="0"/>
    <xf numFmtId="0" fontId="11" fillId="52" borderId="5" applyNumberFormat="0" applyAlignment="0" applyProtection="0"/>
    <xf numFmtId="0" fontId="11" fillId="52" borderId="5" applyNumberFormat="0" applyAlignment="0" applyProtection="0"/>
    <xf numFmtId="0" fontId="11" fillId="52" borderId="5" applyNumberFormat="0" applyAlignment="0" applyProtection="0"/>
    <xf numFmtId="0" fontId="11" fillId="52" borderId="5" applyNumberFormat="0" applyAlignment="0" applyProtection="0"/>
    <xf numFmtId="0" fontId="11" fillId="52" borderId="5" applyNumberFormat="0" applyAlignment="0" applyProtection="0"/>
    <xf numFmtId="0" fontId="11" fillId="52" borderId="5" applyNumberFormat="0" applyAlignment="0" applyProtection="0"/>
    <xf numFmtId="0" fontId="11" fillId="52" borderId="5" applyNumberFormat="0" applyAlignment="0" applyProtection="0"/>
    <xf numFmtId="0" fontId="41" fillId="51" borderId="2" applyNumberFormat="0" applyAlignment="0" applyProtection="0"/>
    <xf numFmtId="0" fontId="12" fillId="52" borderId="3" applyNumberFormat="0" applyAlignment="0" applyProtection="0"/>
    <xf numFmtId="0" fontId="12" fillId="52" borderId="3" applyNumberFormat="0" applyAlignment="0" applyProtection="0"/>
    <xf numFmtId="0" fontId="12" fillId="16" borderId="3" applyNumberFormat="0" applyAlignment="0" applyProtection="0"/>
    <xf numFmtId="0" fontId="12" fillId="16" borderId="3" applyNumberFormat="0" applyAlignment="0" applyProtection="0"/>
    <xf numFmtId="0" fontId="12" fillId="52" borderId="3" applyNumberFormat="0" applyAlignment="0" applyProtection="0"/>
    <xf numFmtId="0" fontId="12" fillId="16" borderId="3" applyNumberFormat="0" applyAlignment="0" applyProtection="0"/>
    <xf numFmtId="0" fontId="12" fillId="52" borderId="3" applyNumberFormat="0" applyAlignment="0" applyProtection="0"/>
    <xf numFmtId="0" fontId="12" fillId="52" borderId="3" applyNumberFormat="0" applyAlignment="0" applyProtection="0"/>
    <xf numFmtId="0" fontId="12" fillId="52" borderId="3" applyNumberFormat="0" applyAlignment="0" applyProtection="0"/>
    <xf numFmtId="0" fontId="12" fillId="52" borderId="3" applyNumberFormat="0" applyAlignment="0" applyProtection="0"/>
    <xf numFmtId="0" fontId="12" fillId="52" borderId="3" applyNumberFormat="0" applyAlignment="0" applyProtection="0"/>
    <xf numFmtId="0" fontId="12" fillId="52" borderId="3" applyNumberFormat="0" applyAlignment="0" applyProtection="0"/>
    <xf numFmtId="0" fontId="12" fillId="52" borderId="3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33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7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43" fillId="53" borderId="14" applyNumberFormat="0" applyAlignment="0" applyProtection="0"/>
    <xf numFmtId="0" fontId="14" fillId="54" borderId="15" applyNumberFormat="0" applyAlignment="0" applyProtection="0"/>
    <xf numFmtId="0" fontId="14" fillId="54" borderId="15" applyNumberFormat="0" applyAlignment="0" applyProtection="0"/>
    <xf numFmtId="0" fontId="14" fillId="55" borderId="15" applyNumberFormat="0" applyAlignment="0" applyProtection="0"/>
    <xf numFmtId="0" fontId="14" fillId="55" borderId="15" applyNumberFormat="0" applyAlignment="0" applyProtection="0"/>
    <xf numFmtId="0" fontId="14" fillId="54" borderId="15" applyNumberFormat="0" applyAlignment="0" applyProtection="0"/>
    <xf numFmtId="0" fontId="14" fillId="55" borderId="15" applyNumberFormat="0" applyAlignment="0" applyProtection="0"/>
    <xf numFmtId="0" fontId="14" fillId="54" borderId="15" applyNumberFormat="0" applyAlignment="0" applyProtection="0"/>
    <xf numFmtId="0" fontId="14" fillId="54" borderId="15" applyNumberFormat="0" applyAlignment="0" applyProtection="0"/>
    <xf numFmtId="0" fontId="14" fillId="54" borderId="15" applyNumberFormat="0" applyAlignment="0" applyProtection="0"/>
    <xf numFmtId="0" fontId="14" fillId="54" borderId="15" applyNumberFormat="0" applyAlignment="0" applyProtection="0"/>
    <xf numFmtId="0" fontId="14" fillId="54" borderId="15" applyNumberFormat="0" applyAlignment="0" applyProtection="0"/>
    <xf numFmtId="0" fontId="14" fillId="54" borderId="15" applyNumberFormat="0" applyAlignment="0" applyProtection="0"/>
    <xf numFmtId="0" fontId="14" fillId="54" borderId="15" applyNumberFormat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56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5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60" borderId="16" applyNumberFormat="0" applyFont="0" applyAlignment="0" applyProtection="0"/>
    <xf numFmtId="0" fontId="0" fillId="61" borderId="17" applyNumberFormat="0" applyAlignment="0" applyProtection="0"/>
    <xf numFmtId="0" fontId="0" fillId="61" borderId="17" applyNumberFormat="0" applyAlignment="0" applyProtection="0"/>
    <xf numFmtId="0" fontId="0" fillId="62" borderId="17" applyNumberFormat="0" applyFont="0" applyAlignment="0" applyProtection="0"/>
    <xf numFmtId="0" fontId="0" fillId="62" borderId="17" applyNumberFormat="0" applyFont="0" applyAlignment="0" applyProtection="0"/>
    <xf numFmtId="0" fontId="0" fillId="61" borderId="17" applyNumberFormat="0" applyAlignment="0" applyProtection="0"/>
    <xf numFmtId="0" fontId="0" fillId="62" borderId="17" applyNumberFormat="0" applyFont="0" applyAlignment="0" applyProtection="0"/>
    <xf numFmtId="0" fontId="0" fillId="61" borderId="17" applyNumberFormat="0" applyAlignment="0" applyProtection="0"/>
    <xf numFmtId="0" fontId="0" fillId="61" borderId="17" applyNumberFormat="0" applyAlignment="0" applyProtection="0"/>
    <xf numFmtId="0" fontId="0" fillId="61" borderId="17" applyNumberFormat="0" applyAlignment="0" applyProtection="0"/>
    <xf numFmtId="0" fontId="0" fillId="61" borderId="17" applyNumberFormat="0" applyAlignment="0" applyProtection="0"/>
    <xf numFmtId="0" fontId="0" fillId="61" borderId="17" applyNumberFormat="0" applyAlignment="0" applyProtection="0"/>
    <xf numFmtId="0" fontId="0" fillId="61" borderId="17" applyNumberFormat="0" applyAlignment="0" applyProtection="0"/>
    <xf numFmtId="0" fontId="0" fillId="61" borderId="17" applyNumberFormat="0" applyAlignment="0" applyProtection="0"/>
    <xf numFmtId="9" fontId="0" fillId="0" borderId="0" applyFont="0" applyFill="0" applyBorder="0" applyAlignment="0" applyProtection="0"/>
    <xf numFmtId="0" fontId="48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6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justify" wrapText="1"/>
    </xf>
    <xf numFmtId="0" fontId="5" fillId="0" borderId="20" xfId="522" applyFont="1" applyFill="1" applyBorder="1" applyAlignment="1">
      <alignment horizontal="justify" wrapText="1"/>
      <protection/>
    </xf>
    <xf numFmtId="0" fontId="4" fillId="0" borderId="20" xfId="0" applyFont="1" applyFill="1" applyBorder="1" applyAlignment="1">
      <alignment horizontal="justify" wrapText="1"/>
    </xf>
    <xf numFmtId="0" fontId="5" fillId="0" borderId="2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184" fontId="5" fillId="0" borderId="0" xfId="0" applyNumberFormat="1" applyFont="1" applyFill="1" applyAlignment="1">
      <alignment/>
    </xf>
    <xf numFmtId="184" fontId="7" fillId="0" borderId="0" xfId="0" applyNumberFormat="1" applyFont="1" applyFill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20" xfId="0" applyNumberFormat="1" applyFont="1" applyFill="1" applyBorder="1" applyAlignment="1">
      <alignment horizontal="justify" wrapText="1"/>
    </xf>
    <xf numFmtId="0" fontId="4" fillId="0" borderId="20" xfId="0" applyFont="1" applyFill="1" applyBorder="1" applyAlignment="1">
      <alignment horizontal="justify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justify" vertical="center" wrapText="1"/>
    </xf>
    <xf numFmtId="3" fontId="5" fillId="0" borderId="20" xfId="0" applyNumberFormat="1" applyFont="1" applyFill="1" applyBorder="1" applyAlignment="1">
      <alignment horizontal="center" wrapText="1"/>
    </xf>
    <xf numFmtId="0" fontId="29" fillId="0" borderId="20" xfId="0" applyFont="1" applyFill="1" applyBorder="1" applyAlignment="1">
      <alignment horizontal="justify" wrapText="1"/>
    </xf>
    <xf numFmtId="0" fontId="4" fillId="0" borderId="20" xfId="0" applyFont="1" applyFill="1" applyBorder="1" applyAlignment="1">
      <alignment wrapText="1"/>
    </xf>
    <xf numFmtId="0" fontId="5" fillId="0" borderId="2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6" fillId="0" borderId="0" xfId="497" applyFont="1" applyFill="1" applyAlignment="1">
      <alignment horizontal="right"/>
      <protection/>
    </xf>
    <xf numFmtId="0" fontId="5" fillId="0" borderId="23" xfId="0" applyFont="1" applyFill="1" applyBorder="1" applyAlignment="1">
      <alignment horizontal="left" wrapText="1"/>
    </xf>
    <xf numFmtId="3" fontId="51" fillId="0" borderId="20" xfId="0" applyNumberFormat="1" applyFont="1" applyFill="1" applyBorder="1" applyAlignment="1">
      <alignment horizontal="center" wrapText="1"/>
    </xf>
    <xf numFmtId="0" fontId="51" fillId="0" borderId="20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justify" wrapText="1"/>
    </xf>
    <xf numFmtId="0" fontId="4" fillId="0" borderId="23" xfId="0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187" fontId="4" fillId="0" borderId="20" xfId="0" applyNumberFormat="1" applyFont="1" applyFill="1" applyBorder="1" applyAlignment="1">
      <alignment horizontal="center" vertical="center"/>
    </xf>
    <xf numFmtId="187" fontId="5" fillId="0" borderId="20" xfId="0" applyNumberFormat="1" applyFont="1" applyFill="1" applyBorder="1" applyAlignment="1">
      <alignment horizontal="center" vertical="center"/>
    </xf>
    <xf numFmtId="187" fontId="5" fillId="0" borderId="20" xfId="0" applyNumberFormat="1" applyFont="1" applyFill="1" applyBorder="1" applyAlignment="1">
      <alignment horizontal="center" vertical="center" wrapText="1"/>
    </xf>
    <xf numFmtId="187" fontId="4" fillId="0" borderId="20" xfId="0" applyNumberFormat="1" applyFont="1" applyFill="1" applyBorder="1" applyAlignment="1">
      <alignment horizontal="center"/>
    </xf>
    <xf numFmtId="187" fontId="5" fillId="0" borderId="20" xfId="0" applyNumberFormat="1" applyFont="1" applyFill="1" applyBorder="1" applyAlignment="1">
      <alignment horizontal="center"/>
    </xf>
    <xf numFmtId="187" fontId="4" fillId="0" borderId="20" xfId="0" applyNumberFormat="1" applyFont="1" applyFill="1" applyBorder="1" applyAlignment="1">
      <alignment horizontal="center" vertical="center" wrapText="1"/>
    </xf>
    <xf numFmtId="187" fontId="30" fillId="0" borderId="2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wrapText="1"/>
    </xf>
    <xf numFmtId="0" fontId="5" fillId="0" borderId="20" xfId="0" applyFont="1" applyBorder="1" applyAlignment="1">
      <alignment wrapText="1"/>
    </xf>
    <xf numFmtId="187" fontId="4" fillId="0" borderId="24" xfId="0" applyNumberFormat="1" applyFont="1" applyFill="1" applyBorder="1" applyAlignment="1">
      <alignment horizontal="center" vertical="center" wrapText="1"/>
    </xf>
    <xf numFmtId="187" fontId="4" fillId="0" borderId="25" xfId="0" applyNumberFormat="1" applyFont="1" applyFill="1" applyBorder="1" applyAlignment="1">
      <alignment horizontal="center" vertical="center" wrapText="1"/>
    </xf>
    <xf numFmtId="187" fontId="4" fillId="0" borderId="22" xfId="0" applyNumberFormat="1" applyFont="1" applyFill="1" applyBorder="1" applyAlignment="1">
      <alignment horizontal="center" vertical="center" wrapText="1"/>
    </xf>
    <xf numFmtId="0" fontId="6" fillId="0" borderId="0" xfId="497" applyFont="1" applyFill="1" applyAlignment="1">
      <alignment horizontal="right"/>
      <protection/>
    </xf>
    <xf numFmtId="0" fontId="4" fillId="0" borderId="2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</cellXfs>
  <cellStyles count="630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2" xfId="19"/>
    <cellStyle name="20% - Акцент1 2 2" xfId="20"/>
    <cellStyle name="20% - Акцент1 2 3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" xfId="29"/>
    <cellStyle name="20% - Акцент2 10" xfId="30"/>
    <cellStyle name="20% - Акцент2 11" xfId="31"/>
    <cellStyle name="20% - Акцент2 12" xfId="32"/>
    <cellStyle name="20% - Акцент2 2" xfId="33"/>
    <cellStyle name="20% - Акцент2 2 2" xfId="34"/>
    <cellStyle name="20% - Акцент2 2 3" xfId="35"/>
    <cellStyle name="20% - Акцент2 3" xfId="36"/>
    <cellStyle name="20% - Акцент2 4" xfId="37"/>
    <cellStyle name="20% - Акцент2 5" xfId="38"/>
    <cellStyle name="20% - Акцент2 6" xfId="39"/>
    <cellStyle name="20% - Акцент2 7" xfId="40"/>
    <cellStyle name="20% - Акцент2 8" xfId="41"/>
    <cellStyle name="20% - Акцент2 9" xfId="42"/>
    <cellStyle name="20% - Акцент3" xfId="43"/>
    <cellStyle name="20% - Акцент3 10" xfId="44"/>
    <cellStyle name="20% - Акцент3 11" xfId="45"/>
    <cellStyle name="20% - Акцент3 12" xfId="46"/>
    <cellStyle name="20% - Акцент3 2" xfId="47"/>
    <cellStyle name="20% - Акцент3 2 2" xfId="48"/>
    <cellStyle name="20% - Акцент3 2 3" xfId="49"/>
    <cellStyle name="20% - Акцент3 3" xfId="50"/>
    <cellStyle name="20% - Акцент3 4" xfId="51"/>
    <cellStyle name="20% - Акцент3 5" xfId="52"/>
    <cellStyle name="20% - Акцент3 6" xfId="53"/>
    <cellStyle name="20% - Акцент3 7" xfId="54"/>
    <cellStyle name="20% - Акцент3 8" xfId="55"/>
    <cellStyle name="20% - Акцент3 9" xfId="56"/>
    <cellStyle name="20% - Акцент4" xfId="57"/>
    <cellStyle name="20% - Акцент4 10" xfId="58"/>
    <cellStyle name="20% - Акцент4 11" xfId="59"/>
    <cellStyle name="20% - Акцент4 12" xfId="60"/>
    <cellStyle name="20% - Акцент4 2" xfId="61"/>
    <cellStyle name="20% - Акцент4 2 2" xfId="62"/>
    <cellStyle name="20% - Акцент4 2 3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10" xfId="72"/>
    <cellStyle name="20% - Акцент5 11" xfId="73"/>
    <cellStyle name="20% - Акцент5 12" xfId="74"/>
    <cellStyle name="20% - Акцент5 2" xfId="75"/>
    <cellStyle name="20% - Акцент5 2 2" xfId="76"/>
    <cellStyle name="20% - Акцент5 2 3" xfId="77"/>
    <cellStyle name="20% - Акцент5 3" xfId="78"/>
    <cellStyle name="20% - Акцент5 4" xfId="79"/>
    <cellStyle name="20% - Акцент5 5" xfId="80"/>
    <cellStyle name="20% - Акцент5 6" xfId="81"/>
    <cellStyle name="20% - Акцент5 7" xfId="82"/>
    <cellStyle name="20% - Акцент5 8" xfId="83"/>
    <cellStyle name="20% - Акцент5 9" xfId="84"/>
    <cellStyle name="20% - Акцент6" xfId="85"/>
    <cellStyle name="20% - Акцент6 10" xfId="86"/>
    <cellStyle name="20% - Акцент6 11" xfId="87"/>
    <cellStyle name="20% - Акцент6 12" xfId="88"/>
    <cellStyle name="20% - Акцент6 2" xfId="89"/>
    <cellStyle name="20% - Акцент6 2 2" xfId="90"/>
    <cellStyle name="20% - Акцент6 2 3" xfId="91"/>
    <cellStyle name="20% - Акцент6 3" xfId="92"/>
    <cellStyle name="20% - Акцент6 4" xfId="93"/>
    <cellStyle name="20% - Акцент6 5" xfId="94"/>
    <cellStyle name="20% - Акцент6 6" xfId="95"/>
    <cellStyle name="20% - Акцент6 7" xfId="96"/>
    <cellStyle name="20% - Акцент6 8" xfId="97"/>
    <cellStyle name="20% - Акцент6 9" xfId="98"/>
    <cellStyle name="40% - Акцент1" xfId="99"/>
    <cellStyle name="40% - Акцент1 10" xfId="100"/>
    <cellStyle name="40% - Акцент1 11" xfId="101"/>
    <cellStyle name="40% - Акцент1 12" xfId="102"/>
    <cellStyle name="40% - Акцент1 2" xfId="103"/>
    <cellStyle name="40% - Акцент1 2 2" xfId="104"/>
    <cellStyle name="40% - Акцент1 2 3" xfId="105"/>
    <cellStyle name="40% - Акцент1 3" xfId="106"/>
    <cellStyle name="40% - Акцент1 4" xfId="107"/>
    <cellStyle name="40% - Акцент1 5" xfId="108"/>
    <cellStyle name="40% - Акцент1 6" xfId="109"/>
    <cellStyle name="40% - Акцент1 7" xfId="110"/>
    <cellStyle name="40% - Акцент1 8" xfId="111"/>
    <cellStyle name="40% - Акцент1 9" xfId="112"/>
    <cellStyle name="40% - Акцент2" xfId="113"/>
    <cellStyle name="40% - Акцент2 10" xfId="114"/>
    <cellStyle name="40% - Акцент2 11" xfId="115"/>
    <cellStyle name="40% - Акцент2 12" xfId="116"/>
    <cellStyle name="40% - Акцент2 2" xfId="117"/>
    <cellStyle name="40% - Акцент2 2 2" xfId="118"/>
    <cellStyle name="40% - Акцент2 2 3" xfId="119"/>
    <cellStyle name="40% - Акцент2 3" xfId="120"/>
    <cellStyle name="40% - Акцент2 4" xfId="121"/>
    <cellStyle name="40% - Акцент2 5" xfId="122"/>
    <cellStyle name="40% - Акцент2 6" xfId="123"/>
    <cellStyle name="40% - Акцент2 7" xfId="124"/>
    <cellStyle name="40% - Акцент2 8" xfId="125"/>
    <cellStyle name="40% - Акцент2 9" xfId="126"/>
    <cellStyle name="40% - Акцент3" xfId="127"/>
    <cellStyle name="40% - Акцент3 10" xfId="128"/>
    <cellStyle name="40% - Акцент3 11" xfId="129"/>
    <cellStyle name="40% - Акцент3 12" xfId="130"/>
    <cellStyle name="40% - Акцент3 2" xfId="131"/>
    <cellStyle name="40% - Акцент3 2 2" xfId="132"/>
    <cellStyle name="40% - Акцент3 2 3" xfId="133"/>
    <cellStyle name="40% - Акцент3 3" xfId="134"/>
    <cellStyle name="40% - Акцент3 4" xfId="135"/>
    <cellStyle name="40% - Акцент3 5" xfId="136"/>
    <cellStyle name="40% - Акцент3 6" xfId="137"/>
    <cellStyle name="40% - Акцент3 7" xfId="138"/>
    <cellStyle name="40% - Акцент3 8" xfId="139"/>
    <cellStyle name="40% - Акцент3 9" xfId="140"/>
    <cellStyle name="40% - Акцент4" xfId="141"/>
    <cellStyle name="40% - Акцент4 10" xfId="142"/>
    <cellStyle name="40% - Акцент4 11" xfId="143"/>
    <cellStyle name="40% - Акцент4 12" xfId="144"/>
    <cellStyle name="40% - Акцент4 2" xfId="145"/>
    <cellStyle name="40% - Акцент4 2 2" xfId="146"/>
    <cellStyle name="40% - Акцент4 2 3" xfId="147"/>
    <cellStyle name="40% - Акцент4 3" xfId="148"/>
    <cellStyle name="40% - Акцент4 4" xfId="149"/>
    <cellStyle name="40% - Акцент4 5" xfId="150"/>
    <cellStyle name="40% - Акцент4 6" xfId="151"/>
    <cellStyle name="40% - Акцент4 7" xfId="152"/>
    <cellStyle name="40% - Акцент4 8" xfId="153"/>
    <cellStyle name="40% - Акцент4 9" xfId="154"/>
    <cellStyle name="40% - Акцент5" xfId="155"/>
    <cellStyle name="40% - Акцент5 10" xfId="156"/>
    <cellStyle name="40% - Акцент5 11" xfId="157"/>
    <cellStyle name="40% - Акцент5 12" xfId="158"/>
    <cellStyle name="40% - Акцент5 2" xfId="159"/>
    <cellStyle name="40% - Акцент5 2 2" xfId="160"/>
    <cellStyle name="40% - Акцент5 2 3" xfId="161"/>
    <cellStyle name="40% - Акцент5 3" xfId="162"/>
    <cellStyle name="40% - Акцент5 4" xfId="163"/>
    <cellStyle name="40% - Акцент5 5" xfId="164"/>
    <cellStyle name="40% - Акцент5 6" xfId="165"/>
    <cellStyle name="40% - Акцент5 7" xfId="166"/>
    <cellStyle name="40% - Акцент5 8" xfId="167"/>
    <cellStyle name="40% - Акцент5 9" xfId="168"/>
    <cellStyle name="40% - Акцент6" xfId="169"/>
    <cellStyle name="40% - Акцент6 10" xfId="170"/>
    <cellStyle name="40% - Акцент6 11" xfId="171"/>
    <cellStyle name="40% - Акцент6 12" xfId="172"/>
    <cellStyle name="40% - Акцент6 2" xfId="173"/>
    <cellStyle name="40% - Акцент6 2 2" xfId="174"/>
    <cellStyle name="40% - Акцент6 2 3" xfId="175"/>
    <cellStyle name="40% - Акцент6 3" xfId="176"/>
    <cellStyle name="40% - Акцент6 4" xfId="177"/>
    <cellStyle name="40% - Акцент6 5" xfId="178"/>
    <cellStyle name="40% - Акцент6 6" xfId="179"/>
    <cellStyle name="40% - Акцент6 7" xfId="180"/>
    <cellStyle name="40% - Акцент6 8" xfId="181"/>
    <cellStyle name="40% - Акцент6 9" xfId="182"/>
    <cellStyle name="60% - Акцент1" xfId="183"/>
    <cellStyle name="60% - Акцент1 10" xfId="184"/>
    <cellStyle name="60% - Акцент1 11" xfId="185"/>
    <cellStyle name="60% - Акцент1 12" xfId="186"/>
    <cellStyle name="60% - Акцент1 2" xfId="187"/>
    <cellStyle name="60% - Акцент1 2 2" xfId="188"/>
    <cellStyle name="60% - Акцент1 2 3" xfId="189"/>
    <cellStyle name="60% - Акцент1 3" xfId="190"/>
    <cellStyle name="60% - Акцент1 4" xfId="191"/>
    <cellStyle name="60% - Акцент1 5" xfId="192"/>
    <cellStyle name="60% - Акцент1 6" xfId="193"/>
    <cellStyle name="60% - Акцент1 7" xfId="194"/>
    <cellStyle name="60% - Акцент1 8" xfId="195"/>
    <cellStyle name="60% - Акцент1 9" xfId="196"/>
    <cellStyle name="60% - Акцент2" xfId="197"/>
    <cellStyle name="60% - Акцент2 10" xfId="198"/>
    <cellStyle name="60% - Акцент2 11" xfId="199"/>
    <cellStyle name="60% - Акцент2 12" xfId="200"/>
    <cellStyle name="60% - Акцент2 2" xfId="201"/>
    <cellStyle name="60% - Акцент2 2 2" xfId="202"/>
    <cellStyle name="60% - Акцент2 2 3" xfId="203"/>
    <cellStyle name="60% - Акцент2 3" xfId="204"/>
    <cellStyle name="60% - Акцент2 4" xfId="205"/>
    <cellStyle name="60% - Акцент2 5" xfId="206"/>
    <cellStyle name="60% - Акцент2 6" xfId="207"/>
    <cellStyle name="60% - Акцент2 7" xfId="208"/>
    <cellStyle name="60% - Акцент2 8" xfId="209"/>
    <cellStyle name="60% - Акцент2 9" xfId="210"/>
    <cellStyle name="60% - Акцент3" xfId="211"/>
    <cellStyle name="60% - Акцент3 10" xfId="212"/>
    <cellStyle name="60% - Акцент3 11" xfId="213"/>
    <cellStyle name="60% - Акцент3 12" xfId="214"/>
    <cellStyle name="60% - Акцент3 2" xfId="215"/>
    <cellStyle name="60% - Акцент3 2 2" xfId="216"/>
    <cellStyle name="60% - Акцент3 2 3" xfId="217"/>
    <cellStyle name="60% - Акцент3 3" xfId="218"/>
    <cellStyle name="60% - Акцент3 4" xfId="219"/>
    <cellStyle name="60% - Акцент3 5" xfId="220"/>
    <cellStyle name="60% - Акцент3 6" xfId="221"/>
    <cellStyle name="60% - Акцент3 7" xfId="222"/>
    <cellStyle name="60% - Акцент3 8" xfId="223"/>
    <cellStyle name="60% - Акцент3 9" xfId="224"/>
    <cellStyle name="60% - Акцент4" xfId="225"/>
    <cellStyle name="60% - Акцент4 10" xfId="226"/>
    <cellStyle name="60% - Акцент4 11" xfId="227"/>
    <cellStyle name="60% - Акцент4 12" xfId="228"/>
    <cellStyle name="60% - Акцент4 2" xfId="229"/>
    <cellStyle name="60% - Акцент4 2 2" xfId="230"/>
    <cellStyle name="60% - Акцент4 2 3" xfId="231"/>
    <cellStyle name="60% - Акцент4 3" xfId="232"/>
    <cellStyle name="60% - Акцент4 4" xfId="233"/>
    <cellStyle name="60% - Акцент4 5" xfId="234"/>
    <cellStyle name="60% - Акцент4 6" xfId="235"/>
    <cellStyle name="60% - Акцент4 7" xfId="236"/>
    <cellStyle name="60% - Акцент4 8" xfId="237"/>
    <cellStyle name="60% - Акцент4 9" xfId="238"/>
    <cellStyle name="60% - Акцент5" xfId="239"/>
    <cellStyle name="60% - Акцент5 10" xfId="240"/>
    <cellStyle name="60% - Акцент5 11" xfId="241"/>
    <cellStyle name="60% - Акцент5 12" xfId="242"/>
    <cellStyle name="60% - Акцент5 2" xfId="243"/>
    <cellStyle name="60% - Акцент5 2 2" xfId="244"/>
    <cellStyle name="60% - Акцент5 2 3" xfId="245"/>
    <cellStyle name="60% - Акцент5 3" xfId="246"/>
    <cellStyle name="60% - Акцент5 4" xfId="247"/>
    <cellStyle name="60% - Акцент5 5" xfId="248"/>
    <cellStyle name="60% - Акцент5 6" xfId="249"/>
    <cellStyle name="60% - Акцент5 7" xfId="250"/>
    <cellStyle name="60% - Акцент5 8" xfId="251"/>
    <cellStyle name="60% - Акцент5 9" xfId="252"/>
    <cellStyle name="60% - Акцент6" xfId="253"/>
    <cellStyle name="60% - Акцент6 10" xfId="254"/>
    <cellStyle name="60% - Акцент6 11" xfId="255"/>
    <cellStyle name="60% - Акцент6 12" xfId="256"/>
    <cellStyle name="60% - Акцент6 2" xfId="257"/>
    <cellStyle name="60% - Акцент6 2 2" xfId="258"/>
    <cellStyle name="60% - Акцент6 2 3" xfId="259"/>
    <cellStyle name="60% - Акцент6 3" xfId="260"/>
    <cellStyle name="60% - Акцент6 4" xfId="261"/>
    <cellStyle name="60% - Акцент6 5" xfId="262"/>
    <cellStyle name="60% - Акцент6 6" xfId="263"/>
    <cellStyle name="60% - Акцент6 7" xfId="264"/>
    <cellStyle name="60% - Акцент6 8" xfId="265"/>
    <cellStyle name="60% - Акцент6 9" xfId="266"/>
    <cellStyle name="xl26" xfId="267"/>
    <cellStyle name="xl33" xfId="268"/>
    <cellStyle name="xl34" xfId="269"/>
    <cellStyle name="xl37" xfId="270"/>
    <cellStyle name="xl60" xfId="271"/>
    <cellStyle name="Акцент1" xfId="272"/>
    <cellStyle name="Акцент1 10" xfId="273"/>
    <cellStyle name="Акцент1 11" xfId="274"/>
    <cellStyle name="Акцент1 12" xfId="275"/>
    <cellStyle name="Акцент1 2" xfId="276"/>
    <cellStyle name="Акцент1 2 2" xfId="277"/>
    <cellStyle name="Акцент1 2 3" xfId="278"/>
    <cellStyle name="Акцент1 3" xfId="279"/>
    <cellStyle name="Акцент1 4" xfId="280"/>
    <cellStyle name="Акцент1 5" xfId="281"/>
    <cellStyle name="Акцент1 6" xfId="282"/>
    <cellStyle name="Акцент1 7" xfId="283"/>
    <cellStyle name="Акцент1 8" xfId="284"/>
    <cellStyle name="Акцент1 9" xfId="285"/>
    <cellStyle name="Акцент2" xfId="286"/>
    <cellStyle name="Акцент2 10" xfId="287"/>
    <cellStyle name="Акцент2 11" xfId="288"/>
    <cellStyle name="Акцент2 12" xfId="289"/>
    <cellStyle name="Акцент2 2" xfId="290"/>
    <cellStyle name="Акцент2 2 2" xfId="291"/>
    <cellStyle name="Акцент2 2 3" xfId="292"/>
    <cellStyle name="Акцент2 3" xfId="293"/>
    <cellStyle name="Акцент2 4" xfId="294"/>
    <cellStyle name="Акцент2 5" xfId="295"/>
    <cellStyle name="Акцент2 6" xfId="296"/>
    <cellStyle name="Акцент2 7" xfId="297"/>
    <cellStyle name="Акцент2 8" xfId="298"/>
    <cellStyle name="Акцент2 9" xfId="299"/>
    <cellStyle name="Акцент3" xfId="300"/>
    <cellStyle name="Акцент3 10" xfId="301"/>
    <cellStyle name="Акцент3 11" xfId="302"/>
    <cellStyle name="Акцент3 12" xfId="303"/>
    <cellStyle name="Акцент3 2" xfId="304"/>
    <cellStyle name="Акцент3 2 2" xfId="305"/>
    <cellStyle name="Акцент3 2 3" xfId="306"/>
    <cellStyle name="Акцент3 3" xfId="307"/>
    <cellStyle name="Акцент3 4" xfId="308"/>
    <cellStyle name="Акцент3 5" xfId="309"/>
    <cellStyle name="Акцент3 6" xfId="310"/>
    <cellStyle name="Акцент3 7" xfId="311"/>
    <cellStyle name="Акцент3 8" xfId="312"/>
    <cellStyle name="Акцент3 9" xfId="313"/>
    <cellStyle name="Акцент4" xfId="314"/>
    <cellStyle name="Акцент4 10" xfId="315"/>
    <cellStyle name="Акцент4 11" xfId="316"/>
    <cellStyle name="Акцент4 12" xfId="317"/>
    <cellStyle name="Акцент4 2" xfId="318"/>
    <cellStyle name="Акцент4 2 2" xfId="319"/>
    <cellStyle name="Акцент4 2 3" xfId="320"/>
    <cellStyle name="Акцент4 3" xfId="321"/>
    <cellStyle name="Акцент4 4" xfId="322"/>
    <cellStyle name="Акцент4 5" xfId="323"/>
    <cellStyle name="Акцент4 6" xfId="324"/>
    <cellStyle name="Акцент4 7" xfId="325"/>
    <cellStyle name="Акцент4 8" xfId="326"/>
    <cellStyle name="Акцент4 9" xfId="327"/>
    <cellStyle name="Акцент5" xfId="328"/>
    <cellStyle name="Акцент5 10" xfId="329"/>
    <cellStyle name="Акцент5 11" xfId="330"/>
    <cellStyle name="Акцент5 12" xfId="331"/>
    <cellStyle name="Акцент5 2" xfId="332"/>
    <cellStyle name="Акцент5 2 2" xfId="333"/>
    <cellStyle name="Акцент5 2 3" xfId="334"/>
    <cellStyle name="Акцент5 3" xfId="335"/>
    <cellStyle name="Акцент5 4" xfId="336"/>
    <cellStyle name="Акцент5 5" xfId="337"/>
    <cellStyle name="Акцент5 6" xfId="338"/>
    <cellStyle name="Акцент5 7" xfId="339"/>
    <cellStyle name="Акцент5 8" xfId="340"/>
    <cellStyle name="Акцент5 9" xfId="341"/>
    <cellStyle name="Акцент6" xfId="342"/>
    <cellStyle name="Акцент6 10" xfId="343"/>
    <cellStyle name="Акцент6 11" xfId="344"/>
    <cellStyle name="Акцент6 12" xfId="345"/>
    <cellStyle name="Акцент6 2" xfId="346"/>
    <cellStyle name="Акцент6 2 2" xfId="347"/>
    <cellStyle name="Акцент6 2 3" xfId="348"/>
    <cellStyle name="Акцент6 3" xfId="349"/>
    <cellStyle name="Акцент6 4" xfId="350"/>
    <cellStyle name="Акцент6 5" xfId="351"/>
    <cellStyle name="Акцент6 6" xfId="352"/>
    <cellStyle name="Акцент6 7" xfId="353"/>
    <cellStyle name="Акцент6 8" xfId="354"/>
    <cellStyle name="Акцент6 9" xfId="355"/>
    <cellStyle name="Ввод " xfId="356"/>
    <cellStyle name="Ввод  10" xfId="357"/>
    <cellStyle name="Ввод  11" xfId="358"/>
    <cellStyle name="Ввод  12" xfId="359"/>
    <cellStyle name="Ввод  2" xfId="360"/>
    <cellStyle name="Ввод  2 2" xfId="361"/>
    <cellStyle name="Ввод  2 3" xfId="362"/>
    <cellStyle name="Ввод  3" xfId="363"/>
    <cellStyle name="Ввод  4" xfId="364"/>
    <cellStyle name="Ввод  5" xfId="365"/>
    <cellStyle name="Ввод  6" xfId="366"/>
    <cellStyle name="Ввод  7" xfId="367"/>
    <cellStyle name="Ввод  8" xfId="368"/>
    <cellStyle name="Ввод  9" xfId="369"/>
    <cellStyle name="Вывод" xfId="370"/>
    <cellStyle name="Вывод 10" xfId="371"/>
    <cellStyle name="Вывод 11" xfId="372"/>
    <cellStyle name="Вывод 12" xfId="373"/>
    <cellStyle name="Вывод 2" xfId="374"/>
    <cellStyle name="Вывод 2 2" xfId="375"/>
    <cellStyle name="Вывод 2 3" xfId="376"/>
    <cellStyle name="Вывод 3" xfId="377"/>
    <cellStyle name="Вывод 4" xfId="378"/>
    <cellStyle name="Вывод 5" xfId="379"/>
    <cellStyle name="Вывод 6" xfId="380"/>
    <cellStyle name="Вывод 7" xfId="381"/>
    <cellStyle name="Вывод 8" xfId="382"/>
    <cellStyle name="Вывод 9" xfId="383"/>
    <cellStyle name="Вычисление" xfId="384"/>
    <cellStyle name="Вычисление 10" xfId="385"/>
    <cellStyle name="Вычисление 11" xfId="386"/>
    <cellStyle name="Вычисление 12" xfId="387"/>
    <cellStyle name="Вычисление 2" xfId="388"/>
    <cellStyle name="Вычисление 2 2" xfId="389"/>
    <cellStyle name="Вычисление 2 3" xfId="390"/>
    <cellStyle name="Вычисление 3" xfId="391"/>
    <cellStyle name="Вычисление 4" xfId="392"/>
    <cellStyle name="Вычисление 5" xfId="393"/>
    <cellStyle name="Вычисление 6" xfId="394"/>
    <cellStyle name="Вычисление 7" xfId="395"/>
    <cellStyle name="Вычисление 8" xfId="396"/>
    <cellStyle name="Вычисление 9" xfId="397"/>
    <cellStyle name="Hyperlink" xfId="398"/>
    <cellStyle name="Currency" xfId="399"/>
    <cellStyle name="Currency [0]" xfId="400"/>
    <cellStyle name="Заголовок 1" xfId="401"/>
    <cellStyle name="Заголовок 1 10" xfId="402"/>
    <cellStyle name="Заголовок 1 11" xfId="403"/>
    <cellStyle name="Заголовок 1 2" xfId="404"/>
    <cellStyle name="Заголовок 1 3" xfId="405"/>
    <cellStyle name="Заголовок 1 4" xfId="406"/>
    <cellStyle name="Заголовок 1 5" xfId="407"/>
    <cellStyle name="Заголовок 1 6" xfId="408"/>
    <cellStyle name="Заголовок 1 7" xfId="409"/>
    <cellStyle name="Заголовок 1 8" xfId="410"/>
    <cellStyle name="Заголовок 1 9" xfId="411"/>
    <cellStyle name="Заголовок 2" xfId="412"/>
    <cellStyle name="Заголовок 2 10" xfId="413"/>
    <cellStyle name="Заголовок 2 11" xfId="414"/>
    <cellStyle name="Заголовок 2 2" xfId="415"/>
    <cellStyle name="Заголовок 2 3" xfId="416"/>
    <cellStyle name="Заголовок 2 4" xfId="417"/>
    <cellStyle name="Заголовок 2 5" xfId="418"/>
    <cellStyle name="Заголовок 2 6" xfId="419"/>
    <cellStyle name="Заголовок 2 7" xfId="420"/>
    <cellStyle name="Заголовок 2 8" xfId="421"/>
    <cellStyle name="Заголовок 2 9" xfId="422"/>
    <cellStyle name="Заголовок 3" xfId="423"/>
    <cellStyle name="Заголовок 3 10" xfId="424"/>
    <cellStyle name="Заголовок 3 11" xfId="425"/>
    <cellStyle name="Заголовок 3 2" xfId="426"/>
    <cellStyle name="Заголовок 3 3" xfId="427"/>
    <cellStyle name="Заголовок 3 4" xfId="428"/>
    <cellStyle name="Заголовок 3 5" xfId="429"/>
    <cellStyle name="Заголовок 3 6" xfId="430"/>
    <cellStyle name="Заголовок 3 7" xfId="431"/>
    <cellStyle name="Заголовок 3 8" xfId="432"/>
    <cellStyle name="Заголовок 3 9" xfId="433"/>
    <cellStyle name="Заголовок 4" xfId="434"/>
    <cellStyle name="Заголовок 4 10" xfId="435"/>
    <cellStyle name="Заголовок 4 11" xfId="436"/>
    <cellStyle name="Заголовок 4 2" xfId="437"/>
    <cellStyle name="Заголовок 4 3" xfId="438"/>
    <cellStyle name="Заголовок 4 4" xfId="439"/>
    <cellStyle name="Заголовок 4 5" xfId="440"/>
    <cellStyle name="Заголовок 4 6" xfId="441"/>
    <cellStyle name="Заголовок 4 7" xfId="442"/>
    <cellStyle name="Заголовок 4 8" xfId="443"/>
    <cellStyle name="Заголовок 4 9" xfId="444"/>
    <cellStyle name="Итог" xfId="445"/>
    <cellStyle name="Итог 10" xfId="446"/>
    <cellStyle name="Итог 11" xfId="447"/>
    <cellStyle name="Итог 2" xfId="448"/>
    <cellStyle name="Итог 3" xfId="449"/>
    <cellStyle name="Итог 4" xfId="450"/>
    <cellStyle name="Итог 5" xfId="451"/>
    <cellStyle name="Итог 6" xfId="452"/>
    <cellStyle name="Итог 7" xfId="453"/>
    <cellStyle name="Итог 8" xfId="454"/>
    <cellStyle name="Итог 9" xfId="455"/>
    <cellStyle name="Контрольная ячейка" xfId="456"/>
    <cellStyle name="Контрольная ячейка 10" xfId="457"/>
    <cellStyle name="Контрольная ячейка 11" xfId="458"/>
    <cellStyle name="Контрольная ячейка 12" xfId="459"/>
    <cellStyle name="Контрольная ячейка 2" xfId="460"/>
    <cellStyle name="Контрольная ячейка 2 2" xfId="461"/>
    <cellStyle name="Контрольная ячейка 2 3" xfId="462"/>
    <cellStyle name="Контрольная ячейка 3" xfId="463"/>
    <cellStyle name="Контрольная ячейка 4" xfId="464"/>
    <cellStyle name="Контрольная ячейка 5" xfId="465"/>
    <cellStyle name="Контрольная ячейка 6" xfId="466"/>
    <cellStyle name="Контрольная ячейка 7" xfId="467"/>
    <cellStyle name="Контрольная ячейка 8" xfId="468"/>
    <cellStyle name="Контрольная ячейка 9" xfId="469"/>
    <cellStyle name="Название" xfId="470"/>
    <cellStyle name="Название 10" xfId="471"/>
    <cellStyle name="Название 11" xfId="472"/>
    <cellStyle name="Название 2" xfId="473"/>
    <cellStyle name="Название 3" xfId="474"/>
    <cellStyle name="Название 4" xfId="475"/>
    <cellStyle name="Название 5" xfId="476"/>
    <cellStyle name="Название 6" xfId="477"/>
    <cellStyle name="Название 7" xfId="478"/>
    <cellStyle name="Название 8" xfId="479"/>
    <cellStyle name="Название 9" xfId="480"/>
    <cellStyle name="Нейтральный" xfId="481"/>
    <cellStyle name="Нейтральный 10" xfId="482"/>
    <cellStyle name="Нейтральный 11" xfId="483"/>
    <cellStyle name="Нейтральный 12" xfId="484"/>
    <cellStyle name="Нейтральный 2" xfId="485"/>
    <cellStyle name="Нейтральный 2 2" xfId="486"/>
    <cellStyle name="Нейтральный 2 3" xfId="487"/>
    <cellStyle name="Нейтральный 3" xfId="488"/>
    <cellStyle name="Нейтральный 4" xfId="489"/>
    <cellStyle name="Нейтральный 5" xfId="490"/>
    <cellStyle name="Нейтральный 6" xfId="491"/>
    <cellStyle name="Нейтральный 7" xfId="492"/>
    <cellStyle name="Нейтральный 8" xfId="493"/>
    <cellStyle name="Нейтральный 9" xfId="494"/>
    <cellStyle name="Обычный 10" xfId="495"/>
    <cellStyle name="Обычный 10 2" xfId="496"/>
    <cellStyle name="Обычный 11" xfId="497"/>
    <cellStyle name="Обычный 11 2" xfId="498"/>
    <cellStyle name="Обычный 11 3" xfId="499"/>
    <cellStyle name="Обычный 12" xfId="500"/>
    <cellStyle name="Обычный 2" xfId="501"/>
    <cellStyle name="Обычный 2 10" xfId="502"/>
    <cellStyle name="Обычный 2 11" xfId="503"/>
    <cellStyle name="Обычный 2 11 2" xfId="504"/>
    <cellStyle name="Обычный 2 11 3" xfId="505"/>
    <cellStyle name="Обычный 2 12" xfId="506"/>
    <cellStyle name="Обычный 2 12 2" xfId="507"/>
    <cellStyle name="Обычный 2 2" xfId="508"/>
    <cellStyle name="Обычный 2 2 2" xfId="509"/>
    <cellStyle name="Обычный 2 2 3" xfId="510"/>
    <cellStyle name="Обычный 2 3" xfId="511"/>
    <cellStyle name="Обычный 2 3 2" xfId="512"/>
    <cellStyle name="Обычный 2 3 3" xfId="513"/>
    <cellStyle name="Обычный 2 4" xfId="514"/>
    <cellStyle name="Обычный 2 5" xfId="515"/>
    <cellStyle name="Обычный 2 6" xfId="516"/>
    <cellStyle name="Обычный 2 7" xfId="517"/>
    <cellStyle name="Обычный 2 8" xfId="518"/>
    <cellStyle name="Обычный 2 9" xfId="519"/>
    <cellStyle name="Обычный 3" xfId="520"/>
    <cellStyle name="Обычный 3 10" xfId="521"/>
    <cellStyle name="Обычный 3 11" xfId="522"/>
    <cellStyle name="Обычный 3 2" xfId="523"/>
    <cellStyle name="Обычный 3 3" xfId="524"/>
    <cellStyle name="Обычный 3 4" xfId="525"/>
    <cellStyle name="Обычный 3 5" xfId="526"/>
    <cellStyle name="Обычный 3 6" xfId="527"/>
    <cellStyle name="Обычный 3 7" xfId="528"/>
    <cellStyle name="Обычный 3 8" xfId="529"/>
    <cellStyle name="Обычный 3 9" xfId="530"/>
    <cellStyle name="Обычный 4" xfId="531"/>
    <cellStyle name="Обычный 4 2" xfId="532"/>
    <cellStyle name="Обычный 4 3" xfId="533"/>
    <cellStyle name="Обычный 4 4" xfId="534"/>
    <cellStyle name="Обычный 4 5" xfId="535"/>
    <cellStyle name="Обычный 4 6" xfId="536"/>
    <cellStyle name="Обычный 4 7" xfId="537"/>
    <cellStyle name="Обычный 4 8" xfId="538"/>
    <cellStyle name="Обычный 5" xfId="539"/>
    <cellStyle name="Обычный 5 2" xfId="540"/>
    <cellStyle name="Обычный 5 3" xfId="541"/>
    <cellStyle name="Обычный 5 4" xfId="542"/>
    <cellStyle name="Обычный 5 5" xfId="543"/>
    <cellStyle name="Обычный 5 6" xfId="544"/>
    <cellStyle name="Обычный 5 7" xfId="545"/>
    <cellStyle name="Обычный 6" xfId="546"/>
    <cellStyle name="Обычный 6 2" xfId="547"/>
    <cellStyle name="Обычный 6 3" xfId="548"/>
    <cellStyle name="Обычный 6 4" xfId="549"/>
    <cellStyle name="Обычный 6 5" xfId="550"/>
    <cellStyle name="Обычный 6 6" xfId="551"/>
    <cellStyle name="Обычный 7" xfId="552"/>
    <cellStyle name="Обычный 7 2" xfId="553"/>
    <cellStyle name="Обычный 7 3" xfId="554"/>
    <cellStyle name="Обычный 7 4" xfId="555"/>
    <cellStyle name="Обычный 7 5" xfId="556"/>
    <cellStyle name="Обычный 8" xfId="557"/>
    <cellStyle name="Обычный 8 2" xfId="558"/>
    <cellStyle name="Обычный 8 3" xfId="559"/>
    <cellStyle name="Обычный 8 4" xfId="560"/>
    <cellStyle name="Обычный 9" xfId="561"/>
    <cellStyle name="Обычный 9 2" xfId="562"/>
    <cellStyle name="Обычный 9 3" xfId="563"/>
    <cellStyle name="Followed Hyperlink" xfId="564"/>
    <cellStyle name="Плохой" xfId="565"/>
    <cellStyle name="Плохой 10" xfId="566"/>
    <cellStyle name="Плохой 11" xfId="567"/>
    <cellStyle name="Плохой 12" xfId="568"/>
    <cellStyle name="Плохой 2" xfId="569"/>
    <cellStyle name="Плохой 2 2" xfId="570"/>
    <cellStyle name="Плохой 2 3" xfId="571"/>
    <cellStyle name="Плохой 3" xfId="572"/>
    <cellStyle name="Плохой 4" xfId="573"/>
    <cellStyle name="Плохой 5" xfId="574"/>
    <cellStyle name="Плохой 6" xfId="575"/>
    <cellStyle name="Плохой 7" xfId="576"/>
    <cellStyle name="Плохой 8" xfId="577"/>
    <cellStyle name="Плохой 9" xfId="578"/>
    <cellStyle name="Пояснение" xfId="579"/>
    <cellStyle name="Пояснение 10" xfId="580"/>
    <cellStyle name="Пояснение 11" xfId="581"/>
    <cellStyle name="Пояснение 2" xfId="582"/>
    <cellStyle name="Пояснение 3" xfId="583"/>
    <cellStyle name="Пояснение 4" xfId="584"/>
    <cellStyle name="Пояснение 5" xfId="585"/>
    <cellStyle name="Пояснение 6" xfId="586"/>
    <cellStyle name="Пояснение 7" xfId="587"/>
    <cellStyle name="Пояснение 8" xfId="588"/>
    <cellStyle name="Пояснение 9" xfId="589"/>
    <cellStyle name="Примечание" xfId="590"/>
    <cellStyle name="Примечание 10" xfId="591"/>
    <cellStyle name="Примечание 11" xfId="592"/>
    <cellStyle name="Примечание 12" xfId="593"/>
    <cellStyle name="Примечание 2" xfId="594"/>
    <cellStyle name="Примечание 2 2" xfId="595"/>
    <cellStyle name="Примечание 2 3" xfId="596"/>
    <cellStyle name="Примечание 3" xfId="597"/>
    <cellStyle name="Примечание 4" xfId="598"/>
    <cellStyle name="Примечание 5" xfId="599"/>
    <cellStyle name="Примечание 6" xfId="600"/>
    <cellStyle name="Примечание 7" xfId="601"/>
    <cellStyle name="Примечание 8" xfId="602"/>
    <cellStyle name="Примечание 9" xfId="603"/>
    <cellStyle name="Percent" xfId="604"/>
    <cellStyle name="Связанная ячейка" xfId="605"/>
    <cellStyle name="Связанная ячейка 10" xfId="606"/>
    <cellStyle name="Связанная ячейка 11" xfId="607"/>
    <cellStyle name="Связанная ячейка 2" xfId="608"/>
    <cellStyle name="Связанная ячейка 3" xfId="609"/>
    <cellStyle name="Связанная ячейка 4" xfId="610"/>
    <cellStyle name="Связанная ячейка 5" xfId="611"/>
    <cellStyle name="Связанная ячейка 6" xfId="612"/>
    <cellStyle name="Связанная ячейка 7" xfId="613"/>
    <cellStyle name="Связанная ячейка 8" xfId="614"/>
    <cellStyle name="Связанная ячейка 9" xfId="615"/>
    <cellStyle name="Текст предупреждения" xfId="616"/>
    <cellStyle name="Текст предупреждения 10" xfId="617"/>
    <cellStyle name="Текст предупреждения 11" xfId="618"/>
    <cellStyle name="Текст предупреждения 2" xfId="619"/>
    <cellStyle name="Текст предупреждения 3" xfId="620"/>
    <cellStyle name="Текст предупреждения 4" xfId="621"/>
    <cellStyle name="Текст предупреждения 5" xfId="622"/>
    <cellStyle name="Текст предупреждения 6" xfId="623"/>
    <cellStyle name="Текст предупреждения 7" xfId="624"/>
    <cellStyle name="Текст предупреждения 8" xfId="625"/>
    <cellStyle name="Текст предупреждения 9" xfId="626"/>
    <cellStyle name="Comma" xfId="627"/>
    <cellStyle name="Comma [0]" xfId="628"/>
    <cellStyle name="Финансовый 2" xfId="629"/>
    <cellStyle name="Хороший" xfId="630"/>
    <cellStyle name="Хороший 10" xfId="631"/>
    <cellStyle name="Хороший 11" xfId="632"/>
    <cellStyle name="Хороший 12" xfId="633"/>
    <cellStyle name="Хороший 2" xfId="634"/>
    <cellStyle name="Хороший 2 2" xfId="635"/>
    <cellStyle name="Хороший 2 3" xfId="636"/>
    <cellStyle name="Хороший 3" xfId="637"/>
    <cellStyle name="Хороший 4" xfId="638"/>
    <cellStyle name="Хороший 5" xfId="639"/>
    <cellStyle name="Хороший 6" xfId="640"/>
    <cellStyle name="Хороший 7" xfId="641"/>
    <cellStyle name="Хороший 8" xfId="642"/>
    <cellStyle name="Хороший 9" xfId="6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zoomScale="70" zoomScaleNormal="70" zoomScalePageLayoutView="0" workbookViewId="0" topLeftCell="A1">
      <selection activeCell="E15" sqref="E15"/>
    </sheetView>
  </sheetViews>
  <sheetFormatPr defaultColWidth="9.125" defaultRowHeight="12.75"/>
  <cols>
    <col min="1" max="1" width="31.25390625" style="9" customWidth="1"/>
    <col min="2" max="2" width="58.75390625" style="29" customWidth="1"/>
    <col min="3" max="5" width="18.25390625" style="13" customWidth="1"/>
    <col min="6" max="16384" width="9.125" style="9" customWidth="1"/>
  </cols>
  <sheetData>
    <row r="1" spans="2:5" ht="18">
      <c r="B1" s="49" t="s">
        <v>52</v>
      </c>
      <c r="C1" s="49"/>
      <c r="D1" s="49"/>
      <c r="E1" s="49"/>
    </row>
    <row r="2" spans="2:5" ht="18">
      <c r="B2" s="49" t="s">
        <v>1</v>
      </c>
      <c r="C2" s="49"/>
      <c r="D2" s="49"/>
      <c r="E2" s="49"/>
    </row>
    <row r="3" spans="2:5" ht="18">
      <c r="B3" s="49" t="s">
        <v>73</v>
      </c>
      <c r="C3" s="49"/>
      <c r="D3" s="49"/>
      <c r="E3" s="49"/>
    </row>
    <row r="4" spans="2:5" ht="18">
      <c r="B4" s="49" t="s">
        <v>144</v>
      </c>
      <c r="C4" s="49"/>
      <c r="D4" s="49"/>
      <c r="E4" s="49"/>
    </row>
    <row r="5" spans="2:5" ht="21" customHeight="1">
      <c r="B5" s="30"/>
      <c r="C5" s="30"/>
      <c r="D5" s="49" t="s">
        <v>162</v>
      </c>
      <c r="E5" s="49"/>
    </row>
    <row r="6" spans="1:6" ht="31.5" customHeight="1">
      <c r="A6" s="54" t="s">
        <v>163</v>
      </c>
      <c r="B6" s="54"/>
      <c r="C6" s="54"/>
      <c r="D6" s="54"/>
      <c r="E6" s="54"/>
      <c r="F6" s="10"/>
    </row>
    <row r="7" spans="1:2" ht="9" customHeight="1">
      <c r="A7" s="11"/>
      <c r="B7" s="12"/>
    </row>
    <row r="8" spans="1:5" ht="17.25" customHeight="1">
      <c r="A8" s="11"/>
      <c r="B8" s="12"/>
      <c r="C8" s="14"/>
      <c r="D8" s="14"/>
      <c r="E8" s="14" t="s">
        <v>0</v>
      </c>
    </row>
    <row r="9" spans="1:5" ht="23.25" customHeight="1">
      <c r="A9" s="50" t="s">
        <v>32</v>
      </c>
      <c r="B9" s="51" t="s">
        <v>33</v>
      </c>
      <c r="C9" s="46" t="s">
        <v>122</v>
      </c>
      <c r="D9" s="46" t="s">
        <v>145</v>
      </c>
      <c r="E9" s="46" t="s">
        <v>164</v>
      </c>
    </row>
    <row r="10" spans="1:5" ht="21" customHeight="1">
      <c r="A10" s="50"/>
      <c r="B10" s="52"/>
      <c r="C10" s="47"/>
      <c r="D10" s="47"/>
      <c r="E10" s="47"/>
    </row>
    <row r="11" spans="1:5" ht="15.75" customHeight="1">
      <c r="A11" s="50"/>
      <c r="B11" s="53"/>
      <c r="C11" s="48"/>
      <c r="D11" s="48"/>
      <c r="E11" s="48"/>
    </row>
    <row r="12" spans="1:5" ht="21" customHeight="1">
      <c r="A12" s="17">
        <v>1</v>
      </c>
      <c r="B12" s="16">
        <v>2</v>
      </c>
      <c r="C12" s="18">
        <v>3</v>
      </c>
      <c r="D12" s="18">
        <v>4</v>
      </c>
      <c r="E12" s="18">
        <v>5</v>
      </c>
    </row>
    <row r="13" spans="1:5" s="20" customFormat="1" ht="18.75" customHeight="1">
      <c r="A13" s="19" t="s">
        <v>23</v>
      </c>
      <c r="B13" s="7" t="s">
        <v>40</v>
      </c>
      <c r="C13" s="37">
        <f>C14+C39</f>
        <v>14965</v>
      </c>
      <c r="D13" s="37">
        <f>D14+D39</f>
        <v>15147</v>
      </c>
      <c r="E13" s="37">
        <f>E14+E39</f>
        <v>15341</v>
      </c>
    </row>
    <row r="14" spans="1:5" s="20" customFormat="1" ht="22.5" customHeight="1">
      <c r="A14" s="19"/>
      <c r="B14" s="7" t="s">
        <v>30</v>
      </c>
      <c r="C14" s="37">
        <f>C15+C22+C25+C33+C36</f>
        <v>14386</v>
      </c>
      <c r="D14" s="37">
        <f>D15+D22+D25+D33+D36</f>
        <v>14609</v>
      </c>
      <c r="E14" s="37">
        <f>E15+E22+E25+E33+E36</f>
        <v>14803</v>
      </c>
    </row>
    <row r="15" spans="1:5" s="20" customFormat="1" ht="29.25" customHeight="1">
      <c r="A15" s="19" t="s">
        <v>24</v>
      </c>
      <c r="B15" s="7" t="s">
        <v>25</v>
      </c>
      <c r="C15" s="37">
        <f>C16</f>
        <v>2734</v>
      </c>
      <c r="D15" s="37">
        <f>D16</f>
        <v>2743</v>
      </c>
      <c r="E15" s="37">
        <f>E16</f>
        <v>2783</v>
      </c>
    </row>
    <row r="16" spans="1:5" s="20" customFormat="1" ht="28.5" customHeight="1">
      <c r="A16" s="19" t="s">
        <v>34</v>
      </c>
      <c r="B16" s="7" t="s">
        <v>35</v>
      </c>
      <c r="C16" s="37">
        <f>C17+C18+C19+C20+C21</f>
        <v>2734</v>
      </c>
      <c r="D16" s="37">
        <f>D17+D18+D19+D20+D21</f>
        <v>2743</v>
      </c>
      <c r="E16" s="37">
        <f>E17+E18+E19+E20+E21</f>
        <v>2783</v>
      </c>
    </row>
    <row r="17" spans="1:5" ht="123" customHeight="1">
      <c r="A17" s="1" t="s">
        <v>46</v>
      </c>
      <c r="B17" s="21" t="s">
        <v>47</v>
      </c>
      <c r="C17" s="38">
        <v>2235</v>
      </c>
      <c r="D17" s="38">
        <v>2248</v>
      </c>
      <c r="E17" s="38">
        <v>2283</v>
      </c>
    </row>
    <row r="18" spans="1:5" ht="177.75" customHeight="1">
      <c r="A18" s="1" t="s">
        <v>21</v>
      </c>
      <c r="B18" s="21" t="s">
        <v>137</v>
      </c>
      <c r="C18" s="38">
        <v>50</v>
      </c>
      <c r="D18" s="38">
        <v>52</v>
      </c>
      <c r="E18" s="38">
        <v>54</v>
      </c>
    </row>
    <row r="19" spans="1:5" ht="84" customHeight="1">
      <c r="A19" s="2" t="s">
        <v>48</v>
      </c>
      <c r="B19" s="5" t="s">
        <v>49</v>
      </c>
      <c r="C19" s="38">
        <v>63</v>
      </c>
      <c r="D19" s="38">
        <v>66</v>
      </c>
      <c r="E19" s="38">
        <v>68</v>
      </c>
    </row>
    <row r="20" spans="1:5" s="20" customFormat="1" ht="141.75" customHeight="1">
      <c r="A20" s="2" t="s">
        <v>128</v>
      </c>
      <c r="B20" s="8" t="s">
        <v>138</v>
      </c>
      <c r="C20" s="38">
        <v>30</v>
      </c>
      <c r="D20" s="38">
        <v>15</v>
      </c>
      <c r="E20" s="38">
        <v>16</v>
      </c>
    </row>
    <row r="21" spans="1:5" s="20" customFormat="1" ht="157.5" customHeight="1">
      <c r="A21" s="1" t="s">
        <v>146</v>
      </c>
      <c r="B21" s="31" t="s">
        <v>147</v>
      </c>
      <c r="C21" s="38">
        <v>356</v>
      </c>
      <c r="D21" s="38">
        <v>362</v>
      </c>
      <c r="E21" s="38">
        <v>362</v>
      </c>
    </row>
    <row r="22" spans="1:5" s="20" customFormat="1" ht="30" customHeight="1">
      <c r="A22" s="19" t="s">
        <v>26</v>
      </c>
      <c r="B22" s="34" t="s">
        <v>27</v>
      </c>
      <c r="C22" s="37">
        <f aca="true" t="shared" si="0" ref="C22:E23">C23</f>
        <v>62</v>
      </c>
      <c r="D22" s="37">
        <f t="shared" si="0"/>
        <v>64</v>
      </c>
      <c r="E22" s="37">
        <f t="shared" si="0"/>
        <v>67</v>
      </c>
    </row>
    <row r="23" spans="1:5" s="20" customFormat="1" ht="27.75" customHeight="1">
      <c r="A23" s="19" t="s">
        <v>45</v>
      </c>
      <c r="B23" s="7" t="s">
        <v>29</v>
      </c>
      <c r="C23" s="37">
        <f t="shared" si="0"/>
        <v>62</v>
      </c>
      <c r="D23" s="37">
        <f t="shared" si="0"/>
        <v>64</v>
      </c>
      <c r="E23" s="37">
        <f t="shared" si="0"/>
        <v>67</v>
      </c>
    </row>
    <row r="24" spans="1:5" s="20" customFormat="1" ht="31.5" customHeight="1">
      <c r="A24" s="1" t="s">
        <v>41</v>
      </c>
      <c r="B24" s="5" t="s">
        <v>29</v>
      </c>
      <c r="C24" s="38">
        <v>62</v>
      </c>
      <c r="D24" s="38">
        <v>64</v>
      </c>
      <c r="E24" s="38">
        <v>67</v>
      </c>
    </row>
    <row r="25" spans="1:5" s="20" customFormat="1" ht="21.75" customHeight="1">
      <c r="A25" s="19" t="s">
        <v>2</v>
      </c>
      <c r="B25" s="7" t="s">
        <v>3</v>
      </c>
      <c r="C25" s="37">
        <f>C26+C28</f>
        <v>11589</v>
      </c>
      <c r="D25" s="37">
        <f>D26+D28</f>
        <v>11801</v>
      </c>
      <c r="E25" s="37">
        <f>E26+E28</f>
        <v>11952</v>
      </c>
    </row>
    <row r="26" spans="1:5" s="20" customFormat="1" ht="23.25" customHeight="1">
      <c r="A26" s="19" t="s">
        <v>4</v>
      </c>
      <c r="B26" s="7" t="s">
        <v>5</v>
      </c>
      <c r="C26" s="37">
        <f>C27</f>
        <v>1662</v>
      </c>
      <c r="D26" s="37">
        <f>D27</f>
        <v>1728</v>
      </c>
      <c r="E26" s="37">
        <f>E27</f>
        <v>1797</v>
      </c>
    </row>
    <row r="27" spans="1:5" ht="75" customHeight="1">
      <c r="A27" s="1" t="s">
        <v>116</v>
      </c>
      <c r="B27" s="5" t="s">
        <v>60</v>
      </c>
      <c r="C27" s="38">
        <v>1662</v>
      </c>
      <c r="D27" s="38">
        <v>1728</v>
      </c>
      <c r="E27" s="38">
        <v>1797</v>
      </c>
    </row>
    <row r="28" spans="1:5" s="20" customFormat="1" ht="18">
      <c r="A28" s="19" t="s">
        <v>6</v>
      </c>
      <c r="B28" s="7" t="s">
        <v>7</v>
      </c>
      <c r="C28" s="37">
        <f>C29+C31</f>
        <v>9927</v>
      </c>
      <c r="D28" s="37">
        <f>D29+D31</f>
        <v>10073</v>
      </c>
      <c r="E28" s="37">
        <f>E29+E31</f>
        <v>10155</v>
      </c>
    </row>
    <row r="29" spans="1:5" s="20" customFormat="1" ht="20.25" customHeight="1">
      <c r="A29" s="19" t="s">
        <v>61</v>
      </c>
      <c r="B29" s="7" t="s">
        <v>53</v>
      </c>
      <c r="C29" s="37">
        <f>C30</f>
        <v>2647</v>
      </c>
      <c r="D29" s="37">
        <f>D30</f>
        <v>2663</v>
      </c>
      <c r="E29" s="37">
        <f>E30</f>
        <v>2679</v>
      </c>
    </row>
    <row r="30" spans="1:5" ht="67.5" customHeight="1">
      <c r="A30" s="1" t="s">
        <v>54</v>
      </c>
      <c r="B30" s="5" t="s">
        <v>55</v>
      </c>
      <c r="C30" s="38">
        <v>2647</v>
      </c>
      <c r="D30" s="38">
        <v>2663</v>
      </c>
      <c r="E30" s="38">
        <v>2679</v>
      </c>
    </row>
    <row r="31" spans="1:5" s="20" customFormat="1" ht="24" customHeight="1">
      <c r="A31" s="19" t="s">
        <v>56</v>
      </c>
      <c r="B31" s="7" t="s">
        <v>57</v>
      </c>
      <c r="C31" s="37">
        <f>C32</f>
        <v>7280</v>
      </c>
      <c r="D31" s="37">
        <f>D32</f>
        <v>7410</v>
      </c>
      <c r="E31" s="37">
        <f>E32</f>
        <v>7476</v>
      </c>
    </row>
    <row r="32" spans="1:5" ht="63" customHeight="1">
      <c r="A32" s="1" t="s">
        <v>58</v>
      </c>
      <c r="B32" s="5" t="s">
        <v>59</v>
      </c>
      <c r="C32" s="38">
        <v>7280</v>
      </c>
      <c r="D32" s="38">
        <v>7410</v>
      </c>
      <c r="E32" s="38">
        <v>7476</v>
      </c>
    </row>
    <row r="33" spans="1:5" s="20" customFormat="1" ht="24.75" customHeight="1">
      <c r="A33" s="19" t="s">
        <v>28</v>
      </c>
      <c r="B33" s="7" t="s">
        <v>36</v>
      </c>
      <c r="C33" s="37">
        <f>C35</f>
        <v>1</v>
      </c>
      <c r="D33" s="37">
        <f>D35</f>
        <v>1</v>
      </c>
      <c r="E33" s="37">
        <f>E35</f>
        <v>1</v>
      </c>
    </row>
    <row r="34" spans="1:5" s="20" customFormat="1" ht="86.25" customHeight="1">
      <c r="A34" s="19" t="s">
        <v>8</v>
      </c>
      <c r="B34" s="7" t="s">
        <v>9</v>
      </c>
      <c r="C34" s="37">
        <f>C35</f>
        <v>1</v>
      </c>
      <c r="D34" s="37">
        <f>D35</f>
        <v>1</v>
      </c>
      <c r="E34" s="37">
        <f>E35</f>
        <v>1</v>
      </c>
    </row>
    <row r="35" spans="1:5" ht="118.5" customHeight="1">
      <c r="A35" s="1" t="s">
        <v>10</v>
      </c>
      <c r="B35" s="5" t="s">
        <v>11</v>
      </c>
      <c r="C35" s="38">
        <v>1</v>
      </c>
      <c r="D35" s="38">
        <v>1</v>
      </c>
      <c r="E35" s="38">
        <v>1</v>
      </c>
    </row>
    <row r="36" spans="1:5" ht="58.5" customHeight="1" hidden="1">
      <c r="A36" s="19" t="s">
        <v>17</v>
      </c>
      <c r="B36" s="7" t="s">
        <v>18</v>
      </c>
      <c r="C36" s="37">
        <f aca="true" t="shared" si="1" ref="C36:E37">C37</f>
        <v>0</v>
      </c>
      <c r="D36" s="37">
        <f t="shared" si="1"/>
        <v>0</v>
      </c>
      <c r="E36" s="37">
        <f t="shared" si="1"/>
        <v>0</v>
      </c>
    </row>
    <row r="37" spans="1:5" ht="42.75" customHeight="1" hidden="1">
      <c r="A37" s="19" t="s">
        <v>42</v>
      </c>
      <c r="B37" s="7" t="s">
        <v>43</v>
      </c>
      <c r="C37" s="37">
        <f t="shared" si="1"/>
        <v>0</v>
      </c>
      <c r="D37" s="37">
        <f t="shared" si="1"/>
        <v>0</v>
      </c>
      <c r="E37" s="37">
        <f t="shared" si="1"/>
        <v>0</v>
      </c>
    </row>
    <row r="38" spans="1:5" ht="95.25" customHeight="1" hidden="1">
      <c r="A38" s="1" t="s">
        <v>93</v>
      </c>
      <c r="B38" s="5" t="s">
        <v>115</v>
      </c>
      <c r="C38" s="38">
        <v>0</v>
      </c>
      <c r="D38" s="38">
        <v>0</v>
      </c>
      <c r="E38" s="38">
        <v>0</v>
      </c>
    </row>
    <row r="39" spans="1:5" ht="25.5" customHeight="1">
      <c r="A39" s="1"/>
      <c r="B39" s="7" t="s">
        <v>31</v>
      </c>
      <c r="C39" s="37">
        <f>C40+C53+C56+C51</f>
        <v>579</v>
      </c>
      <c r="D39" s="37">
        <f>D40+D53+D56+D51</f>
        <v>538</v>
      </c>
      <c r="E39" s="37">
        <f>E40+E53+E56+E51</f>
        <v>538</v>
      </c>
    </row>
    <row r="40" spans="1:5" s="20" customFormat="1" ht="81" customHeight="1">
      <c r="A40" s="19" t="s">
        <v>19</v>
      </c>
      <c r="B40" s="7" t="s">
        <v>20</v>
      </c>
      <c r="C40" s="37">
        <f>C41+C46</f>
        <v>561</v>
      </c>
      <c r="D40" s="37">
        <f>D41+D46</f>
        <v>520</v>
      </c>
      <c r="E40" s="37">
        <f>E41+E46</f>
        <v>520</v>
      </c>
    </row>
    <row r="41" spans="1:5" s="20" customFormat="1" ht="147" customHeight="1">
      <c r="A41" s="19" t="s">
        <v>22</v>
      </c>
      <c r="B41" s="7" t="s">
        <v>44</v>
      </c>
      <c r="C41" s="37">
        <f>C44+C42</f>
        <v>366</v>
      </c>
      <c r="D41" s="37">
        <f>D44+D42</f>
        <v>366</v>
      </c>
      <c r="E41" s="37">
        <f>E44+E42</f>
        <v>366</v>
      </c>
    </row>
    <row r="42" spans="1:5" s="20" customFormat="1" ht="136.5" customHeight="1">
      <c r="A42" s="19" t="s">
        <v>107</v>
      </c>
      <c r="B42" s="7" t="s">
        <v>106</v>
      </c>
      <c r="C42" s="37">
        <f>C43</f>
        <v>241</v>
      </c>
      <c r="D42" s="37">
        <f>D43</f>
        <v>241</v>
      </c>
      <c r="E42" s="37">
        <f>E43</f>
        <v>241</v>
      </c>
    </row>
    <row r="43" spans="1:5" s="20" customFormat="1" ht="133.5" customHeight="1">
      <c r="A43" s="1" t="s">
        <v>104</v>
      </c>
      <c r="B43" s="5" t="s">
        <v>105</v>
      </c>
      <c r="C43" s="38">
        <v>241</v>
      </c>
      <c r="D43" s="38">
        <v>241</v>
      </c>
      <c r="E43" s="38">
        <v>241</v>
      </c>
    </row>
    <row r="44" spans="1:5" s="20" customFormat="1" ht="159.75" customHeight="1">
      <c r="A44" s="19" t="s">
        <v>37</v>
      </c>
      <c r="B44" s="7" t="s">
        <v>139</v>
      </c>
      <c r="C44" s="37">
        <f>C45</f>
        <v>125</v>
      </c>
      <c r="D44" s="37">
        <f>D45</f>
        <v>125</v>
      </c>
      <c r="E44" s="37">
        <f>E45</f>
        <v>125</v>
      </c>
    </row>
    <row r="45" spans="1:5" ht="99" customHeight="1">
      <c r="A45" s="1" t="s">
        <v>12</v>
      </c>
      <c r="B45" s="5" t="s">
        <v>62</v>
      </c>
      <c r="C45" s="38">
        <v>125</v>
      </c>
      <c r="D45" s="38">
        <v>125</v>
      </c>
      <c r="E45" s="38">
        <v>125</v>
      </c>
    </row>
    <row r="46" spans="1:5" ht="133.5" customHeight="1">
      <c r="A46" s="19" t="s">
        <v>64</v>
      </c>
      <c r="B46" s="7" t="s">
        <v>65</v>
      </c>
      <c r="C46" s="37">
        <f>C47+C49</f>
        <v>195</v>
      </c>
      <c r="D46" s="37">
        <f>D47+D49</f>
        <v>154</v>
      </c>
      <c r="E46" s="37">
        <f>E47+E49</f>
        <v>154</v>
      </c>
    </row>
    <row r="47" spans="1:5" s="20" customFormat="1" ht="133.5" customHeight="1">
      <c r="A47" s="19" t="s">
        <v>66</v>
      </c>
      <c r="B47" s="7" t="s">
        <v>67</v>
      </c>
      <c r="C47" s="37">
        <f>C48</f>
        <v>145</v>
      </c>
      <c r="D47" s="37">
        <f>D48</f>
        <v>145</v>
      </c>
      <c r="E47" s="37">
        <f>E48</f>
        <v>145</v>
      </c>
    </row>
    <row r="48" spans="1:5" s="20" customFormat="1" ht="114.75" customHeight="1">
      <c r="A48" s="1" t="s">
        <v>68</v>
      </c>
      <c r="B48" s="5" t="s">
        <v>69</v>
      </c>
      <c r="C48" s="38">
        <v>145</v>
      </c>
      <c r="D48" s="38">
        <v>145</v>
      </c>
      <c r="E48" s="38">
        <v>145</v>
      </c>
    </row>
    <row r="49" spans="1:5" s="20" customFormat="1" ht="183" customHeight="1">
      <c r="A49" s="15" t="s">
        <v>131</v>
      </c>
      <c r="B49" s="22" t="s">
        <v>132</v>
      </c>
      <c r="C49" s="37">
        <f>C50</f>
        <v>50</v>
      </c>
      <c r="D49" s="37">
        <f>D50</f>
        <v>9</v>
      </c>
      <c r="E49" s="37">
        <f>E50</f>
        <v>9</v>
      </c>
    </row>
    <row r="50" spans="1:5" s="20" customFormat="1" ht="182.25" customHeight="1">
      <c r="A50" s="23" t="s">
        <v>129</v>
      </c>
      <c r="B50" s="24" t="s">
        <v>130</v>
      </c>
      <c r="C50" s="39">
        <v>50</v>
      </c>
      <c r="D50" s="38">
        <v>9</v>
      </c>
      <c r="E50" s="38">
        <v>9</v>
      </c>
    </row>
    <row r="51" spans="1:5" s="20" customFormat="1" ht="33" customHeight="1" hidden="1">
      <c r="A51" s="19" t="s">
        <v>108</v>
      </c>
      <c r="B51" s="7" t="s">
        <v>109</v>
      </c>
      <c r="C51" s="37">
        <f>C52</f>
        <v>0</v>
      </c>
      <c r="D51" s="37">
        <f>D52</f>
        <v>0</v>
      </c>
      <c r="E51" s="37">
        <f>E52</f>
        <v>0</v>
      </c>
    </row>
    <row r="52" spans="1:5" s="20" customFormat="1" ht="43.5" customHeight="1" hidden="1">
      <c r="A52" s="1" t="s">
        <v>110</v>
      </c>
      <c r="B52" s="5" t="s">
        <v>111</v>
      </c>
      <c r="C52" s="38"/>
      <c r="D52" s="38"/>
      <c r="E52" s="38"/>
    </row>
    <row r="53" spans="1:5" ht="48" customHeight="1">
      <c r="A53" s="3" t="s">
        <v>50</v>
      </c>
      <c r="B53" s="7" t="s">
        <v>51</v>
      </c>
      <c r="C53" s="37">
        <f>C54+C55</f>
        <v>18</v>
      </c>
      <c r="D53" s="37">
        <f>D54</f>
        <v>18</v>
      </c>
      <c r="E53" s="37">
        <f>E54</f>
        <v>18</v>
      </c>
    </row>
    <row r="54" spans="1:5" ht="76.5" customHeight="1">
      <c r="A54" s="25" t="s">
        <v>96</v>
      </c>
      <c r="B54" s="5" t="s">
        <v>97</v>
      </c>
      <c r="C54" s="38">
        <v>18</v>
      </c>
      <c r="D54" s="38">
        <v>18</v>
      </c>
      <c r="E54" s="38">
        <v>18</v>
      </c>
    </row>
    <row r="55" spans="1:5" ht="234" customHeight="1" hidden="1">
      <c r="A55" s="32" t="s">
        <v>136</v>
      </c>
      <c r="B55" s="33" t="s">
        <v>127</v>
      </c>
      <c r="C55" s="38"/>
      <c r="D55" s="38"/>
      <c r="E55" s="38"/>
    </row>
    <row r="56" spans="1:5" ht="32.25" customHeight="1" hidden="1">
      <c r="A56" s="3" t="s">
        <v>74</v>
      </c>
      <c r="B56" s="4" t="s">
        <v>75</v>
      </c>
      <c r="C56" s="37">
        <f>C57</f>
        <v>0</v>
      </c>
      <c r="D56" s="37">
        <f>D57</f>
        <v>0</v>
      </c>
      <c r="E56" s="37">
        <f>E57</f>
        <v>0</v>
      </c>
    </row>
    <row r="57" spans="1:5" ht="1.5" customHeight="1" hidden="1">
      <c r="A57" s="2" t="s">
        <v>88</v>
      </c>
      <c r="B57" s="8" t="s">
        <v>92</v>
      </c>
      <c r="C57" s="38"/>
      <c r="D57" s="38"/>
      <c r="E57" s="38"/>
    </row>
    <row r="58" spans="1:5" ht="22.5" customHeight="1">
      <c r="A58" s="19" t="s">
        <v>38</v>
      </c>
      <c r="B58" s="7" t="s">
        <v>13</v>
      </c>
      <c r="C58" s="40">
        <f>C59+C93</f>
        <v>31107.199999999997</v>
      </c>
      <c r="D58" s="40">
        <f>D59+D93</f>
        <v>29949.3</v>
      </c>
      <c r="E58" s="40">
        <f>E59+E93</f>
        <v>33106.7</v>
      </c>
    </row>
    <row r="59" spans="1:5" ht="65.25" customHeight="1">
      <c r="A59" s="19" t="s">
        <v>14</v>
      </c>
      <c r="B59" s="7" t="s">
        <v>15</v>
      </c>
      <c r="C59" s="40">
        <f>C60+C67+C81+C86</f>
        <v>31107.199999999997</v>
      </c>
      <c r="D59" s="40">
        <f>D60+D67+D81+D86</f>
        <v>29949.3</v>
      </c>
      <c r="E59" s="40">
        <f>E60+E67+E81+E86</f>
        <v>33106.7</v>
      </c>
    </row>
    <row r="60" spans="1:5" ht="39" customHeight="1">
      <c r="A60" s="19" t="s">
        <v>78</v>
      </c>
      <c r="B60" s="7" t="s">
        <v>70</v>
      </c>
      <c r="C60" s="40">
        <f>C64+C61</f>
        <v>21598</v>
      </c>
      <c r="D60" s="40">
        <f>D64</f>
        <v>21416</v>
      </c>
      <c r="E60" s="40">
        <f>E64</f>
        <v>21222</v>
      </c>
    </row>
    <row r="61" spans="1:5" ht="39" customHeight="1" hidden="1">
      <c r="A61" s="3" t="s">
        <v>151</v>
      </c>
      <c r="B61" s="7" t="s">
        <v>152</v>
      </c>
      <c r="C61" s="40">
        <f>C62+C63</f>
        <v>0</v>
      </c>
      <c r="D61" s="40">
        <f>D62</f>
        <v>0</v>
      </c>
      <c r="E61" s="40">
        <f>E62</f>
        <v>0</v>
      </c>
    </row>
    <row r="62" spans="1:5" ht="39" customHeight="1" hidden="1">
      <c r="A62" s="2" t="s">
        <v>153</v>
      </c>
      <c r="B62" s="5" t="s">
        <v>154</v>
      </c>
      <c r="C62" s="41"/>
      <c r="D62" s="41"/>
      <c r="E62" s="41"/>
    </row>
    <row r="63" spans="1:5" ht="39" customHeight="1" hidden="1">
      <c r="A63" s="2" t="s">
        <v>161</v>
      </c>
      <c r="B63" s="5" t="s">
        <v>154</v>
      </c>
      <c r="C63" s="41"/>
      <c r="D63" s="41"/>
      <c r="E63" s="41"/>
    </row>
    <row r="64" spans="1:5" ht="55.5" customHeight="1">
      <c r="A64" s="3" t="s">
        <v>94</v>
      </c>
      <c r="B64" s="7" t="s">
        <v>112</v>
      </c>
      <c r="C64" s="40">
        <f>C65+C66</f>
        <v>21598</v>
      </c>
      <c r="D64" s="40">
        <f>D65+D66</f>
        <v>21416</v>
      </c>
      <c r="E64" s="40">
        <f>E65+E66</f>
        <v>21222</v>
      </c>
    </row>
    <row r="65" spans="1:5" ht="73.5" customHeight="1">
      <c r="A65" s="2" t="s">
        <v>95</v>
      </c>
      <c r="B65" s="6" t="s">
        <v>113</v>
      </c>
      <c r="C65" s="41">
        <v>10576</v>
      </c>
      <c r="D65" s="41">
        <v>11183</v>
      </c>
      <c r="E65" s="41">
        <v>10966</v>
      </c>
    </row>
    <row r="66" spans="1:5" ht="73.5" customHeight="1">
      <c r="A66" s="2" t="s">
        <v>94</v>
      </c>
      <c r="B66" s="6" t="s">
        <v>114</v>
      </c>
      <c r="C66" s="41">
        <v>11022</v>
      </c>
      <c r="D66" s="41">
        <v>10233</v>
      </c>
      <c r="E66" s="41">
        <v>10256</v>
      </c>
    </row>
    <row r="67" spans="1:5" ht="68.25" customHeight="1">
      <c r="A67" s="3" t="s">
        <v>76</v>
      </c>
      <c r="B67" s="4" t="s">
        <v>77</v>
      </c>
      <c r="C67" s="40">
        <f>C70+C74+C76+C72+C68</f>
        <v>2788</v>
      </c>
      <c r="D67" s="40">
        <f>D70+D74+D76+D68</f>
        <v>2788</v>
      </c>
      <c r="E67" s="40">
        <f>E70+E74+E76+E68</f>
        <v>6118.799999999999</v>
      </c>
    </row>
    <row r="68" spans="1:5" ht="201" customHeight="1">
      <c r="A68" s="3" t="s">
        <v>165</v>
      </c>
      <c r="B68" s="4" t="s">
        <v>167</v>
      </c>
      <c r="C68" s="40">
        <f>C69</f>
        <v>0</v>
      </c>
      <c r="D68" s="40">
        <f>D69</f>
        <v>0</v>
      </c>
      <c r="E68" s="40">
        <f>E69</f>
        <v>3280.6</v>
      </c>
    </row>
    <row r="69" spans="1:5" ht="202.5" customHeight="1">
      <c r="A69" s="2" t="s">
        <v>166</v>
      </c>
      <c r="B69" s="44" t="s">
        <v>168</v>
      </c>
      <c r="C69" s="41">
        <v>0</v>
      </c>
      <c r="D69" s="41">
        <v>0</v>
      </c>
      <c r="E69" s="41">
        <v>3280.6</v>
      </c>
    </row>
    <row r="70" spans="1:5" ht="152.25" customHeight="1">
      <c r="A70" s="3" t="s">
        <v>102</v>
      </c>
      <c r="B70" s="4" t="s">
        <v>103</v>
      </c>
      <c r="C70" s="40">
        <f>C71</f>
        <v>0</v>
      </c>
      <c r="D70" s="40">
        <f>D71</f>
        <v>0</v>
      </c>
      <c r="E70" s="40">
        <f>E71</f>
        <v>50.2</v>
      </c>
    </row>
    <row r="71" spans="1:5" ht="142.5" customHeight="1">
      <c r="A71" s="2" t="s">
        <v>89</v>
      </c>
      <c r="B71" s="5" t="s">
        <v>90</v>
      </c>
      <c r="C71" s="39">
        <v>0</v>
      </c>
      <c r="D71" s="39">
        <v>0</v>
      </c>
      <c r="E71" s="39">
        <v>50.2</v>
      </c>
    </row>
    <row r="72" spans="1:5" ht="64.5" customHeight="1" hidden="1">
      <c r="A72" s="3" t="s">
        <v>155</v>
      </c>
      <c r="B72" s="35" t="s">
        <v>156</v>
      </c>
      <c r="C72" s="42">
        <f>C73</f>
        <v>0</v>
      </c>
      <c r="D72" s="42">
        <f>D73</f>
        <v>0</v>
      </c>
      <c r="E72" s="42">
        <f>E73</f>
        <v>0</v>
      </c>
    </row>
    <row r="73" spans="1:5" ht="54" customHeight="1" hidden="1">
      <c r="A73" s="36" t="s">
        <v>157</v>
      </c>
      <c r="B73" s="31" t="s">
        <v>158</v>
      </c>
      <c r="C73" s="43"/>
      <c r="D73" s="39"/>
      <c r="E73" s="39"/>
    </row>
    <row r="74" spans="1:5" ht="48.75" customHeight="1" hidden="1">
      <c r="A74" s="3" t="s">
        <v>125</v>
      </c>
      <c r="B74" s="4" t="s">
        <v>126</v>
      </c>
      <c r="C74" s="42">
        <f>C75</f>
        <v>0</v>
      </c>
      <c r="D74" s="42">
        <f>D75</f>
        <v>0</v>
      </c>
      <c r="E74" s="42">
        <f>E75</f>
        <v>0</v>
      </c>
    </row>
    <row r="75" spans="1:5" ht="58.5" customHeight="1" hidden="1">
      <c r="A75" s="2" t="s">
        <v>123</v>
      </c>
      <c r="B75" s="5" t="s">
        <v>124</v>
      </c>
      <c r="C75" s="39"/>
      <c r="D75" s="39"/>
      <c r="E75" s="39"/>
    </row>
    <row r="76" spans="1:5" ht="29.25" customHeight="1">
      <c r="A76" s="3" t="s">
        <v>79</v>
      </c>
      <c r="B76" s="7" t="s">
        <v>39</v>
      </c>
      <c r="C76" s="40">
        <f>C77+C78+C80+C79</f>
        <v>2788</v>
      </c>
      <c r="D76" s="40">
        <f>D77+D78+D80</f>
        <v>2788</v>
      </c>
      <c r="E76" s="40">
        <f>E77+E78+E80</f>
        <v>2788</v>
      </c>
    </row>
    <row r="77" spans="1:5" ht="146.25" customHeight="1" hidden="1">
      <c r="A77" s="2" t="s">
        <v>80</v>
      </c>
      <c r="B77" s="26" t="s">
        <v>63</v>
      </c>
      <c r="C77" s="41"/>
      <c r="D77" s="41"/>
      <c r="E77" s="41"/>
    </row>
    <row r="78" spans="1:5" ht="164.25" customHeight="1">
      <c r="A78" s="2" t="s">
        <v>81</v>
      </c>
      <c r="B78" s="5" t="s">
        <v>91</v>
      </c>
      <c r="C78" s="41">
        <v>2788</v>
      </c>
      <c r="D78" s="41">
        <v>2788</v>
      </c>
      <c r="E78" s="41">
        <v>2788</v>
      </c>
    </row>
    <row r="79" spans="1:5" ht="108" customHeight="1" hidden="1">
      <c r="A79" s="2" t="s">
        <v>120</v>
      </c>
      <c r="B79" s="5" t="s">
        <v>121</v>
      </c>
      <c r="C79" s="41"/>
      <c r="D79" s="41"/>
      <c r="E79" s="41"/>
    </row>
    <row r="80" spans="1:5" ht="92.25" customHeight="1" hidden="1">
      <c r="A80" s="2" t="s">
        <v>98</v>
      </c>
      <c r="B80" s="5" t="s">
        <v>99</v>
      </c>
      <c r="C80" s="41"/>
      <c r="D80" s="41"/>
      <c r="E80" s="41"/>
    </row>
    <row r="81" spans="1:5" ht="45" customHeight="1">
      <c r="A81" s="3" t="s">
        <v>82</v>
      </c>
      <c r="B81" s="7" t="s">
        <v>71</v>
      </c>
      <c r="C81" s="40">
        <f>C84+C82</f>
        <v>719.8</v>
      </c>
      <c r="D81" s="40">
        <f>D84+D82</f>
        <v>745.3</v>
      </c>
      <c r="E81" s="40">
        <f>E84+E82</f>
        <v>765.9</v>
      </c>
    </row>
    <row r="82" spans="1:5" ht="61.5" customHeight="1">
      <c r="A82" s="3" t="s">
        <v>100</v>
      </c>
      <c r="B82" s="27" t="s">
        <v>101</v>
      </c>
      <c r="C82" s="40">
        <f>C83</f>
        <v>140.9</v>
      </c>
      <c r="D82" s="40">
        <f>D83</f>
        <v>140.9</v>
      </c>
      <c r="E82" s="40">
        <f>E83</f>
        <v>140.9</v>
      </c>
    </row>
    <row r="83" spans="1:5" ht="253.5" customHeight="1">
      <c r="A83" s="2" t="s">
        <v>135</v>
      </c>
      <c r="B83" s="8" t="s">
        <v>134</v>
      </c>
      <c r="C83" s="41">
        <v>140.9</v>
      </c>
      <c r="D83" s="41">
        <v>140.9</v>
      </c>
      <c r="E83" s="41">
        <v>140.9</v>
      </c>
    </row>
    <row r="84" spans="1:5" s="20" customFormat="1" ht="81" customHeight="1">
      <c r="A84" s="3" t="s">
        <v>83</v>
      </c>
      <c r="B84" s="7" t="s">
        <v>148</v>
      </c>
      <c r="C84" s="40">
        <f>C85</f>
        <v>578.9</v>
      </c>
      <c r="D84" s="40">
        <f>D85</f>
        <v>604.4</v>
      </c>
      <c r="E84" s="40">
        <f>E85</f>
        <v>625</v>
      </c>
    </row>
    <row r="85" spans="1:5" ht="90.75" customHeight="1">
      <c r="A85" s="2" t="s">
        <v>84</v>
      </c>
      <c r="B85" s="5" t="s">
        <v>149</v>
      </c>
      <c r="C85" s="41">
        <v>578.9</v>
      </c>
      <c r="D85" s="41">
        <v>604.4</v>
      </c>
      <c r="E85" s="41">
        <v>625</v>
      </c>
    </row>
    <row r="86" spans="1:5" ht="29.25" customHeight="1">
      <c r="A86" s="3" t="s">
        <v>85</v>
      </c>
      <c r="B86" s="4" t="s">
        <v>150</v>
      </c>
      <c r="C86" s="40">
        <f>C87+C90</f>
        <v>6001.4</v>
      </c>
      <c r="D86" s="40">
        <f>D87</f>
        <v>5000</v>
      </c>
      <c r="E86" s="40">
        <f>E87</f>
        <v>5000</v>
      </c>
    </row>
    <row r="87" spans="1:5" ht="96.75" customHeight="1">
      <c r="A87" s="3" t="s">
        <v>86</v>
      </c>
      <c r="B87" s="4" t="s">
        <v>72</v>
      </c>
      <c r="C87" s="40">
        <f>C89+C88</f>
        <v>5000</v>
      </c>
      <c r="D87" s="40">
        <f>D89</f>
        <v>5000</v>
      </c>
      <c r="E87" s="40">
        <f>E89</f>
        <v>5000</v>
      </c>
    </row>
    <row r="88" spans="1:5" ht="360" customHeight="1" hidden="1">
      <c r="A88" s="1" t="s">
        <v>159</v>
      </c>
      <c r="B88" s="44" t="s">
        <v>160</v>
      </c>
      <c r="C88" s="41"/>
      <c r="D88" s="41"/>
      <c r="E88" s="41"/>
    </row>
    <row r="89" spans="1:5" ht="332.25" customHeight="1">
      <c r="A89" s="1" t="s">
        <v>87</v>
      </c>
      <c r="B89" s="8" t="s">
        <v>133</v>
      </c>
      <c r="C89" s="41">
        <v>5000</v>
      </c>
      <c r="D89" s="41">
        <v>5000</v>
      </c>
      <c r="E89" s="41">
        <v>5000</v>
      </c>
    </row>
    <row r="90" spans="1:5" ht="51.75" customHeight="1">
      <c r="A90" s="3" t="s">
        <v>140</v>
      </c>
      <c r="B90" s="22" t="s">
        <v>141</v>
      </c>
      <c r="C90" s="40">
        <f>C92+C91</f>
        <v>1001.4</v>
      </c>
      <c r="D90" s="40">
        <f>D92</f>
        <v>0</v>
      </c>
      <c r="E90" s="40">
        <f>E92</f>
        <v>0</v>
      </c>
    </row>
    <row r="91" spans="1:5" ht="127.5" customHeight="1">
      <c r="A91" s="2" t="s">
        <v>169</v>
      </c>
      <c r="B91" s="45" t="s">
        <v>170</v>
      </c>
      <c r="C91" s="41">
        <v>798.4</v>
      </c>
      <c r="D91" s="41">
        <v>0</v>
      </c>
      <c r="E91" s="41">
        <v>0</v>
      </c>
    </row>
    <row r="92" spans="1:5" ht="177" customHeight="1">
      <c r="A92" s="2" t="s">
        <v>142</v>
      </c>
      <c r="B92" s="5" t="s">
        <v>143</v>
      </c>
      <c r="C92" s="41">
        <v>203</v>
      </c>
      <c r="D92" s="41">
        <v>0</v>
      </c>
      <c r="E92" s="41">
        <v>0</v>
      </c>
    </row>
    <row r="93" spans="1:5" ht="42" customHeight="1" hidden="1">
      <c r="A93" s="3" t="s">
        <v>117</v>
      </c>
      <c r="B93" s="4" t="s">
        <v>119</v>
      </c>
      <c r="C93" s="40">
        <f>C94</f>
        <v>0</v>
      </c>
      <c r="D93" s="40">
        <f>D94</f>
        <v>0</v>
      </c>
      <c r="E93" s="40">
        <f>E94</f>
        <v>0</v>
      </c>
    </row>
    <row r="94" spans="1:5" ht="39" customHeight="1" hidden="1">
      <c r="A94" s="2" t="s">
        <v>118</v>
      </c>
      <c r="B94" s="5" t="s">
        <v>119</v>
      </c>
      <c r="C94" s="41"/>
      <c r="D94" s="41"/>
      <c r="E94" s="41"/>
    </row>
    <row r="95" spans="1:5" ht="21.75" customHeight="1">
      <c r="A95" s="28"/>
      <c r="B95" s="27" t="s">
        <v>16</v>
      </c>
      <c r="C95" s="40">
        <f>C13+C58</f>
        <v>46072.2</v>
      </c>
      <c r="D95" s="40">
        <f>D13+D58</f>
        <v>45096.3</v>
      </c>
      <c r="E95" s="40">
        <f>E13+E58</f>
        <v>48447.7</v>
      </c>
    </row>
  </sheetData>
  <sheetProtection/>
  <mergeCells count="11">
    <mergeCell ref="A9:A11"/>
    <mergeCell ref="B9:B11"/>
    <mergeCell ref="E9:E11"/>
    <mergeCell ref="A6:E6"/>
    <mergeCell ref="D9:D11"/>
    <mergeCell ref="C9:C11"/>
    <mergeCell ref="B3:E3"/>
    <mergeCell ref="B2:E2"/>
    <mergeCell ref="B1:E1"/>
    <mergeCell ref="B4:E4"/>
    <mergeCell ref="D5:E5"/>
  </mergeCells>
  <printOptions/>
  <pageMargins left="0.984251968503937" right="0.3937007874015748" top="0.7874015748031497" bottom="0.7874015748031497" header="0.35433070866141736" footer="0.15748031496062992"/>
  <pageSetup fitToHeight="3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k11746</cp:lastModifiedBy>
  <cp:lastPrinted>2022-11-24T12:13:14Z</cp:lastPrinted>
  <dcterms:created xsi:type="dcterms:W3CDTF">2004-10-22T04:41:11Z</dcterms:created>
  <dcterms:modified xsi:type="dcterms:W3CDTF">2022-11-24T12:27:56Z</dcterms:modified>
  <cp:category/>
  <cp:version/>
  <cp:contentType/>
  <cp:contentStatus/>
</cp:coreProperties>
</file>